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LANDISK-BACKUP\disk1\backup\disk\20141029131003\みんなのドライブ\SHOSEKI\図書館セット\図書館カタログ\英語名作ライブラリーWEBサイト\2024\"/>
    </mc:Choice>
  </mc:AlternateContent>
  <xr:revisionPtr revIDLastSave="0" documentId="13_ncr:1_{5C808556-4F7C-4CD7-82D4-411C9D27F1B2}" xr6:coauthVersionLast="47" xr6:coauthVersionMax="47" xr10:uidLastSave="{00000000-0000-0000-0000-000000000000}"/>
  <bookViews>
    <workbookView xWindow="-120" yWindow="-120" windowWidth="29040" windowHeight="15840" xr2:uid="{7AB7D273-B550-48D7-9D13-64895B2AE08B}"/>
  </bookViews>
  <sheets>
    <sheet name="英語で読む日本文学（現代作家編Ｂ）" sheetId="1" r:id="rId1"/>
  </sheets>
  <definedNames>
    <definedName name="_xlnm._FilterDatabase" localSheetId="0" hidden="1">'英語で読む日本文学（現代作家編Ｂ）'!$A$13:$N$13</definedName>
    <definedName name="_xlnm.Print_Area" localSheetId="0">'英語で読む日本文学（現代作家編Ｂ）'!$A$1:$L$32</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L32" i="1" l="1"/>
  <c r="C6" i="1" s="1"/>
  <c r="C5" i="1" s="1"/>
</calcChain>
</file>

<file path=xl/sharedStrings.xml><?xml version="1.0" encoding="utf-8"?>
<sst xmlns="http://schemas.openxmlformats.org/spreadsheetml/2006/main" count="119" uniqueCount="108">
  <si>
    <t/>
  </si>
  <si>
    <t>PUSHKIN PRESS</t>
  </si>
  <si>
    <t>横溝正史</t>
    <phoneticPr fontId="3"/>
  </si>
  <si>
    <t>本陣殺人事件</t>
  </si>
  <si>
    <t>HONJIN MURDERS</t>
  </si>
  <si>
    <t>9781782275008</t>
  </si>
  <si>
    <t xml:space="preserve">犬神家の一族 </t>
  </si>
  <si>
    <t>INUGAMI CURSE</t>
  </si>
  <si>
    <t>9781782275039</t>
  </si>
  <si>
    <t>上橋菜穂子</t>
  </si>
  <si>
    <t>獣の奏者（3探求編・4完結編）</t>
    <phoneticPr fontId="3"/>
  </si>
  <si>
    <t>BEAST WARRIOR</t>
  </si>
  <si>
    <t>9781782692409</t>
  </si>
  <si>
    <t>獣の奏者（1闘蛇編・2王獣編）</t>
    <phoneticPr fontId="3"/>
  </si>
  <si>
    <t>BEAST PLAYER</t>
  </si>
  <si>
    <t>9781782691679</t>
  </si>
  <si>
    <t>PICADOR</t>
  </si>
  <si>
    <t>川口俊和</t>
  </si>
  <si>
    <t>コーヒーが冷めないうちに</t>
  </si>
  <si>
    <t>BEFORE THE COFFEE GETS COLD</t>
  </si>
  <si>
    <t>9781529029581</t>
  </si>
  <si>
    <t>PORTOBELLO BOOKS</t>
  </si>
  <si>
    <t>多和田葉子</t>
    <phoneticPr fontId="3"/>
  </si>
  <si>
    <t>献灯使</t>
  </si>
  <si>
    <t>LAST CHILDREN OF TOKYO</t>
  </si>
  <si>
    <t>9781846276705</t>
  </si>
  <si>
    <t>SEVEN SEAS</t>
  </si>
  <si>
    <t>住野よる</t>
    <rPh sb="0" eb="2">
      <t>スミノ</t>
    </rPh>
    <phoneticPr fontId="3"/>
  </si>
  <si>
    <t>君の膵臓をたべたい</t>
  </si>
  <si>
    <t>I WANT TO EAT YOUR PANCREAS</t>
  </si>
  <si>
    <t>9781642750331</t>
  </si>
  <si>
    <t>柴崎友香</t>
  </si>
  <si>
    <t>春の庭</t>
  </si>
  <si>
    <t>SPRING GARDEN</t>
  </si>
  <si>
    <t>9781782272700</t>
  </si>
  <si>
    <t>PENGUIN</t>
    <phoneticPr fontId="3"/>
  </si>
  <si>
    <t>ジェイ・ルービン（編纂）</t>
    <rPh sb="9" eb="11">
      <t>ヘンサン</t>
    </rPh>
    <phoneticPr fontId="3"/>
  </si>
  <si>
    <t>ペンギン・ブックスが選んだ日本の名短篇29</t>
  </si>
  <si>
    <t>PENGUIN BOOK OF JAPANESE SHORT STORIES</t>
    <phoneticPr fontId="3"/>
  </si>
  <si>
    <t>9780241311905</t>
  </si>
  <si>
    <t>VINTAGE</t>
    <phoneticPr fontId="3"/>
  </si>
  <si>
    <t>小川洋子</t>
    <rPh sb="0" eb="2">
      <t>オガワ</t>
    </rPh>
    <rPh sb="2" eb="4">
      <t>ヨウコ</t>
    </rPh>
    <phoneticPr fontId="6"/>
  </si>
  <si>
    <t>密やかな結晶</t>
  </si>
  <si>
    <t>MEMORY POLICE</t>
  </si>
  <si>
    <t>9781784700447</t>
  </si>
  <si>
    <t>村田沙耶香</t>
    <phoneticPr fontId="3"/>
  </si>
  <si>
    <t>コンビニ人間</t>
  </si>
  <si>
    <t>CONVENIENCE STORE WOMAN</t>
  </si>
  <si>
    <t>9781846276842</t>
  </si>
  <si>
    <t>CORSAIR</t>
    <phoneticPr fontId="3"/>
  </si>
  <si>
    <t>本谷有希子</t>
    <phoneticPr fontId="3"/>
  </si>
  <si>
    <t>嵐のピクニック</t>
  </si>
  <si>
    <t>PICNIC IN THE STORM</t>
  </si>
  <si>
    <t>9781472154354</t>
  </si>
  <si>
    <t>BLACKSWAN</t>
  </si>
  <si>
    <t>宮下奈都</t>
    <phoneticPr fontId="3"/>
  </si>
  <si>
    <t>羊と鋼の森</t>
  </si>
  <si>
    <t>FOREST OF WOOL AND STEEL</t>
  </si>
  <si>
    <t>9781784162986</t>
  </si>
  <si>
    <t>又吉直樹</t>
    <rPh sb="0" eb="2">
      <t>マタヨシ</t>
    </rPh>
    <rPh sb="2" eb="4">
      <t>ナオキ</t>
    </rPh>
    <phoneticPr fontId="3"/>
  </si>
  <si>
    <t>火花</t>
  </si>
  <si>
    <t>SPARK</t>
  </si>
  <si>
    <t>9781782275909</t>
  </si>
  <si>
    <t>PICADOR</t>
    <phoneticPr fontId="3"/>
  </si>
  <si>
    <t>川村元気</t>
    <rPh sb="0" eb="2">
      <t>カワムラ</t>
    </rPh>
    <rPh sb="2" eb="4">
      <t>ゲンキ</t>
    </rPh>
    <phoneticPr fontId="3"/>
  </si>
  <si>
    <t>世界から猫が消えたなら</t>
  </si>
  <si>
    <t>IF CATS DISAPPEARED FROM THE WORLD</t>
  </si>
  <si>
    <t>9781509889174</t>
  </si>
  <si>
    <t>川上弘美</t>
  </si>
  <si>
    <t>ニシノユキヒコの恋と冒険</t>
  </si>
  <si>
    <t>TEN LOVES OF MR NISHINO</t>
  </si>
  <si>
    <t>9781846277016</t>
  </si>
  <si>
    <t>ABACUS</t>
    <phoneticPr fontId="3"/>
  </si>
  <si>
    <t>東野圭吾</t>
    <rPh sb="0" eb="2">
      <t>ヒガシノ</t>
    </rPh>
    <rPh sb="2" eb="4">
      <t>ケイゴ</t>
    </rPh>
    <phoneticPr fontId="6"/>
  </si>
  <si>
    <t>新参者</t>
  </si>
  <si>
    <t>NEWCOMER</t>
  </si>
  <si>
    <t>9780349143620</t>
  </si>
  <si>
    <t>DOUBLEDAY</t>
    <phoneticPr fontId="3"/>
  </si>
  <si>
    <t>有川浩</t>
    <rPh sb="0" eb="2">
      <t>アリカワ</t>
    </rPh>
    <rPh sb="2" eb="3">
      <t>ヒロ</t>
    </rPh>
    <phoneticPr fontId="3"/>
  </si>
  <si>
    <t>旅猫リポート</t>
  </si>
  <si>
    <t>TRAVELLING CAT CHRONICLES</t>
  </si>
  <si>
    <t>9780857524195</t>
  </si>
  <si>
    <t>本体価格</t>
    <rPh sb="0" eb="2">
      <t>ホンタイ</t>
    </rPh>
    <rPh sb="2" eb="4">
      <t>カカク</t>
    </rPh>
    <phoneticPr fontId="3"/>
  </si>
  <si>
    <t>発行年</t>
    <phoneticPr fontId="3"/>
  </si>
  <si>
    <t>ヨコ(mm)</t>
    <phoneticPr fontId="3"/>
  </si>
  <si>
    <t>タテ(mm)</t>
    <phoneticPr fontId="3"/>
  </si>
  <si>
    <t>ページ数</t>
    <rPh sb="3" eb="4">
      <t>スウ</t>
    </rPh>
    <phoneticPr fontId="3"/>
  </si>
  <si>
    <t>NDC</t>
    <phoneticPr fontId="3"/>
  </si>
  <si>
    <t>出版社</t>
    <rPh sb="0" eb="3">
      <t>シュッパンシャ</t>
    </rPh>
    <phoneticPr fontId="3"/>
  </si>
  <si>
    <t>著者名</t>
    <rPh sb="0" eb="2">
      <t>チョシャ</t>
    </rPh>
    <rPh sb="2" eb="3">
      <t>メイ</t>
    </rPh>
    <phoneticPr fontId="3"/>
  </si>
  <si>
    <t>日本語タイトル</t>
    <phoneticPr fontId="3"/>
  </si>
  <si>
    <t>タイトル</t>
    <phoneticPr fontId="3"/>
  </si>
  <si>
    <t>ISBN</t>
    <phoneticPr fontId="3"/>
  </si>
  <si>
    <t>NDC：</t>
    <phoneticPr fontId="3"/>
  </si>
  <si>
    <t>高校生・一般</t>
  </si>
  <si>
    <t>対象：</t>
    <phoneticPr fontId="3"/>
  </si>
  <si>
    <t>ペーパーバック</t>
    <phoneticPr fontId="3"/>
  </si>
  <si>
    <t>装丁：</t>
    <phoneticPr fontId="3"/>
  </si>
  <si>
    <t>144-640</t>
    <phoneticPr fontId="3"/>
  </si>
  <si>
    <t>ページ数：</t>
    <phoneticPr fontId="3"/>
  </si>
  <si>
    <t>20-21</t>
    <phoneticPr fontId="3"/>
  </si>
  <si>
    <t>本の高さ(cm)：</t>
    <phoneticPr fontId="3"/>
  </si>
  <si>
    <t>本体価格：</t>
    <phoneticPr fontId="3"/>
  </si>
  <si>
    <t>税込価格：</t>
    <phoneticPr fontId="3"/>
  </si>
  <si>
    <t>巻数：</t>
    <phoneticPr fontId="3"/>
  </si>
  <si>
    <t>ISBN：</t>
    <phoneticPr fontId="3"/>
  </si>
  <si>
    <t>英語で読む日本文学（現代作家編Ｂ）</t>
    <phoneticPr fontId="3"/>
  </si>
  <si>
    <t>*本明細の単品本体価格はセットでご購入頂いた際の参考価格であり、単品でご注文頂いた場合は価格が都度変動する可能性がございます。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</si>
</sst>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
    <numFmt numFmtId="177" formatCode="0_);[Red]\(0\)"/>
  </numFmts>
  <fonts count="11">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11"/>
      <color rgb="FF92D050"/>
      <name val="ＭＳ Ｐゴシック"/>
      <family val="3"/>
      <charset val="128"/>
    </font>
    <font>
      <sz val="11"/>
      <color rgb="FF000000"/>
      <name val="ＭＳ Ｐゴシック"/>
      <family val="3"/>
      <charset val="128"/>
    </font>
    <font>
      <sz val="11"/>
      <color theme="1"/>
      <name val="游ゴシック"/>
      <family val="2"/>
      <charset val="128"/>
      <scheme val="minor"/>
    </font>
    <font>
      <sz val="11"/>
      <color theme="1"/>
      <name val="ＭＳ Ｐゴシック"/>
      <family val="3"/>
      <charset val="128"/>
    </font>
    <font>
      <sz val="18"/>
      <name val="BARCODE JAN"/>
      <charset val="2"/>
    </font>
    <font>
      <b/>
      <sz val="14"/>
      <name val="ＭＳ Ｐゴシック"/>
      <family val="3"/>
      <charset val="128"/>
    </font>
    <font>
      <sz val="10"/>
      <color rgb="FF0070C0"/>
      <name val="ＭＳ Ｐゴシック"/>
      <family val="3"/>
      <charset val="128"/>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38" fontId="1" fillId="0" borderId="0" applyFont="0" applyFill="0" applyBorder="0" applyAlignment="0" applyProtection="0"/>
    <xf numFmtId="0" fontId="6" fillId="0" borderId="0">
      <alignment vertical="center"/>
    </xf>
  </cellStyleXfs>
  <cellXfs count="33">
    <xf numFmtId="0" fontId="0" fillId="0" borderId="0" xfId="0"/>
    <xf numFmtId="0" fontId="2" fillId="0" borderId="0" xfId="0" applyFont="1" applyAlignment="1">
      <alignment vertical="center"/>
    </xf>
    <xf numFmtId="0" fontId="4" fillId="0" borderId="0" xfId="0" applyFont="1" applyAlignment="1">
      <alignment vertical="center"/>
    </xf>
    <xf numFmtId="0" fontId="2" fillId="0" borderId="0" xfId="0" applyFont="1" applyAlignment="1">
      <alignment vertical="center" wrapText="1"/>
    </xf>
    <xf numFmtId="38" fontId="0" fillId="0" borderId="0" xfId="0" applyNumberFormat="1" applyAlignment="1">
      <alignment vertical="center"/>
    </xf>
    <xf numFmtId="49" fontId="2" fillId="0" borderId="0" xfId="0" applyNumberFormat="1" applyFont="1" applyAlignment="1">
      <alignment vertical="center"/>
    </xf>
    <xf numFmtId="38" fontId="0" fillId="2" borderId="1" xfId="1" applyFont="1" applyFill="1" applyBorder="1" applyAlignment="1">
      <alignment vertical="center"/>
    </xf>
    <xf numFmtId="176" fontId="0" fillId="0" borderId="1" xfId="0" applyNumberFormat="1" applyBorder="1" applyAlignment="1">
      <alignment horizontal="left" vertical="center"/>
    </xf>
    <xf numFmtId="0" fontId="0" fillId="0" borderId="1" xfId="0" applyBorder="1" applyAlignment="1">
      <alignment vertical="center"/>
    </xf>
    <xf numFmtId="0" fontId="0" fillId="0" borderId="0" xfId="0" applyAlignment="1">
      <alignment horizontal="left" vertical="center"/>
    </xf>
    <xf numFmtId="0" fontId="0" fillId="0" borderId="1" xfId="0" applyBorder="1" applyAlignment="1">
      <alignment vertical="center" shrinkToFit="1"/>
    </xf>
    <xf numFmtId="1" fontId="0" fillId="0" borderId="1" xfId="0" applyNumberFormat="1" applyBorder="1" applyAlignment="1">
      <alignment vertical="center"/>
    </xf>
    <xf numFmtId="49" fontId="0" fillId="0" borderId="1" xfId="0" applyNumberFormat="1" applyBorder="1" applyAlignment="1">
      <alignment horizontal="center" vertical="center"/>
    </xf>
    <xf numFmtId="0" fontId="0" fillId="0" borderId="0" xfId="0" applyAlignment="1">
      <alignment vertical="center"/>
    </xf>
    <xf numFmtId="0" fontId="5" fillId="0" borderId="1" xfId="0" applyFont="1" applyBorder="1" applyAlignment="1">
      <alignment vertical="center"/>
    </xf>
    <xf numFmtId="0" fontId="0" fillId="0" borderId="1" xfId="0" applyBorder="1" applyAlignment="1">
      <alignment horizontal="left" vertical="center"/>
    </xf>
    <xf numFmtId="176" fontId="0" fillId="2" borderId="1" xfId="0" applyNumberFormat="1" applyFill="1" applyBorder="1" applyAlignment="1">
      <alignment horizontal="left" vertical="center"/>
    </xf>
    <xf numFmtId="0" fontId="0" fillId="2" borderId="1" xfId="0" applyFill="1" applyBorder="1" applyAlignment="1">
      <alignment vertical="center"/>
    </xf>
    <xf numFmtId="0" fontId="0" fillId="2" borderId="1" xfId="0" applyFill="1" applyBorder="1" applyAlignment="1">
      <alignment vertical="center" shrinkToFit="1"/>
    </xf>
    <xf numFmtId="0" fontId="5" fillId="2" borderId="1" xfId="0" applyFont="1" applyFill="1" applyBorder="1" applyAlignment="1">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0" fillId="0" borderId="1" xfId="0" applyBorder="1" applyAlignment="1">
      <alignment horizontal="center" vertical="center"/>
    </xf>
    <xf numFmtId="49" fontId="0" fillId="0" borderId="0" xfId="0" applyNumberFormat="1" applyAlignment="1">
      <alignment vertical="center"/>
    </xf>
    <xf numFmtId="0" fontId="4" fillId="0" borderId="0" xfId="0" applyFont="1" applyAlignment="1">
      <alignment horizontal="left" vertical="center"/>
    </xf>
    <xf numFmtId="49" fontId="0" fillId="0" borderId="0" xfId="0" applyNumberFormat="1" applyAlignment="1">
      <alignment horizontal="right" vertical="center"/>
    </xf>
    <xf numFmtId="38" fontId="0" fillId="0" borderId="0" xfId="1" applyFont="1" applyAlignment="1">
      <alignment horizontal="left" vertical="center"/>
    </xf>
    <xf numFmtId="49" fontId="7" fillId="0" borderId="0" xfId="2" applyNumberFormat="1" applyFont="1" applyAlignment="1">
      <alignment horizontal="right" vertical="center" wrapText="1"/>
    </xf>
    <xf numFmtId="177" fontId="0" fillId="0" borderId="0" xfId="0" applyNumberFormat="1" applyAlignment="1">
      <alignment horizontal="left" vertical="center"/>
    </xf>
    <xf numFmtId="20" fontId="2" fillId="0" borderId="0" xfId="0" applyNumberFormat="1" applyFont="1" applyAlignment="1">
      <alignment vertical="center"/>
    </xf>
    <xf numFmtId="0" fontId="8" fillId="0" borderId="0" xfId="0" applyFont="1" applyAlignment="1">
      <alignment vertical="center"/>
    </xf>
    <xf numFmtId="49" fontId="9" fillId="0" borderId="0" xfId="0" applyNumberFormat="1" applyFont="1" applyAlignment="1">
      <alignment vertical="center"/>
    </xf>
    <xf numFmtId="0" fontId="10" fillId="0" borderId="0" xfId="0" applyFont="1" applyAlignment="1">
      <alignment vertical="center"/>
    </xf>
  </cellXfs>
  <cellStyles count="3">
    <cellStyle name="桁区切り" xfId="1" builtinId="6"/>
    <cellStyle name="標準" xfId="0" builtinId="0"/>
    <cellStyle name="標準 3" xfId="2" xr:uid="{9E471224-637B-499B-B83A-505D9F1306E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0</xdr:colOff>
      <xdr:row>21</xdr:row>
      <xdr:rowOff>0</xdr:rowOff>
    </xdr:from>
    <xdr:ext cx="276225" cy="57150"/>
    <xdr:sp macro="" textlink="">
      <xdr:nvSpPr>
        <xdr:cNvPr id="2" name="AutoShape 151" descr="ibg">
          <a:extLst>
            <a:ext uri="{FF2B5EF4-FFF2-40B4-BE49-F238E27FC236}">
              <a16:creationId xmlns:a16="http://schemas.microsoft.com/office/drawing/2014/main" id="{1DD0A591-EDE9-48EB-B0E6-66A6CF337FB6}"/>
            </a:ext>
          </a:extLst>
        </xdr:cNvPr>
        <xdr:cNvSpPr>
          <a:spLocks noChangeAspect="1" noChangeArrowheads="1"/>
        </xdr:cNvSpPr>
      </xdr:nvSpPr>
      <xdr:spPr bwMode="auto">
        <a:xfrm>
          <a:off x="685800" y="3600450"/>
          <a:ext cx="2762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21</xdr:row>
      <xdr:rowOff>0</xdr:rowOff>
    </xdr:from>
    <xdr:ext cx="276225" cy="57150"/>
    <xdr:sp macro="" textlink="">
      <xdr:nvSpPr>
        <xdr:cNvPr id="3" name="AutoShape 152" descr="ibg">
          <a:extLst>
            <a:ext uri="{FF2B5EF4-FFF2-40B4-BE49-F238E27FC236}">
              <a16:creationId xmlns:a16="http://schemas.microsoft.com/office/drawing/2014/main" id="{C76B161C-AD8B-4653-8F00-267E5B8916A6}"/>
            </a:ext>
          </a:extLst>
        </xdr:cNvPr>
        <xdr:cNvSpPr>
          <a:spLocks noChangeAspect="1" noChangeArrowheads="1"/>
        </xdr:cNvSpPr>
      </xdr:nvSpPr>
      <xdr:spPr bwMode="auto">
        <a:xfrm>
          <a:off x="685800" y="3600450"/>
          <a:ext cx="2762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21</xdr:row>
      <xdr:rowOff>0</xdr:rowOff>
    </xdr:from>
    <xdr:ext cx="276225" cy="57150"/>
    <xdr:sp macro="" textlink="">
      <xdr:nvSpPr>
        <xdr:cNvPr id="4" name="AutoShape 153" descr="ibg">
          <a:extLst>
            <a:ext uri="{FF2B5EF4-FFF2-40B4-BE49-F238E27FC236}">
              <a16:creationId xmlns:a16="http://schemas.microsoft.com/office/drawing/2014/main" id="{E8E076BA-4275-4251-88A7-F110EEFE7FF0}"/>
            </a:ext>
          </a:extLst>
        </xdr:cNvPr>
        <xdr:cNvSpPr>
          <a:spLocks noChangeAspect="1" noChangeArrowheads="1"/>
        </xdr:cNvSpPr>
      </xdr:nvSpPr>
      <xdr:spPr bwMode="auto">
        <a:xfrm>
          <a:off x="685800" y="3600450"/>
          <a:ext cx="2762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21</xdr:row>
      <xdr:rowOff>0</xdr:rowOff>
    </xdr:from>
    <xdr:ext cx="276225" cy="57150"/>
    <xdr:sp macro="" textlink="">
      <xdr:nvSpPr>
        <xdr:cNvPr id="5" name="AutoShape 154" descr="ibg">
          <a:extLst>
            <a:ext uri="{FF2B5EF4-FFF2-40B4-BE49-F238E27FC236}">
              <a16:creationId xmlns:a16="http://schemas.microsoft.com/office/drawing/2014/main" id="{DA7CEEE6-02B9-49E2-85BD-1D8A90471B73}"/>
            </a:ext>
          </a:extLst>
        </xdr:cNvPr>
        <xdr:cNvSpPr>
          <a:spLocks noChangeAspect="1" noChangeArrowheads="1"/>
        </xdr:cNvSpPr>
      </xdr:nvSpPr>
      <xdr:spPr bwMode="auto">
        <a:xfrm>
          <a:off x="685800" y="3600450"/>
          <a:ext cx="2762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18</xdr:row>
      <xdr:rowOff>0</xdr:rowOff>
    </xdr:from>
    <xdr:ext cx="276225" cy="57150"/>
    <xdr:sp macro="" textlink="">
      <xdr:nvSpPr>
        <xdr:cNvPr id="6" name="AutoShape 152" descr="ibg">
          <a:extLst>
            <a:ext uri="{FF2B5EF4-FFF2-40B4-BE49-F238E27FC236}">
              <a16:creationId xmlns:a16="http://schemas.microsoft.com/office/drawing/2014/main" id="{0F70E0D3-5E84-4E80-920A-F1E7B124AE50}"/>
            </a:ext>
          </a:extLst>
        </xdr:cNvPr>
        <xdr:cNvSpPr>
          <a:spLocks noChangeAspect="1" noChangeArrowheads="1"/>
        </xdr:cNvSpPr>
      </xdr:nvSpPr>
      <xdr:spPr bwMode="auto">
        <a:xfrm>
          <a:off x="685800" y="3086100"/>
          <a:ext cx="2762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18</xdr:row>
      <xdr:rowOff>0</xdr:rowOff>
    </xdr:from>
    <xdr:ext cx="276225" cy="57150"/>
    <xdr:sp macro="" textlink="">
      <xdr:nvSpPr>
        <xdr:cNvPr id="7" name="AutoShape 153" descr="ibg">
          <a:extLst>
            <a:ext uri="{FF2B5EF4-FFF2-40B4-BE49-F238E27FC236}">
              <a16:creationId xmlns:a16="http://schemas.microsoft.com/office/drawing/2014/main" id="{BE4C1133-FFF1-424A-9C23-A29EF9F22CBE}"/>
            </a:ext>
          </a:extLst>
        </xdr:cNvPr>
        <xdr:cNvSpPr>
          <a:spLocks noChangeAspect="1" noChangeArrowheads="1"/>
        </xdr:cNvSpPr>
      </xdr:nvSpPr>
      <xdr:spPr bwMode="auto">
        <a:xfrm>
          <a:off x="685800" y="3086100"/>
          <a:ext cx="2762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18</xdr:row>
      <xdr:rowOff>0</xdr:rowOff>
    </xdr:from>
    <xdr:ext cx="276225" cy="57150"/>
    <xdr:sp macro="" textlink="">
      <xdr:nvSpPr>
        <xdr:cNvPr id="8" name="AutoShape 154" descr="ibg">
          <a:extLst>
            <a:ext uri="{FF2B5EF4-FFF2-40B4-BE49-F238E27FC236}">
              <a16:creationId xmlns:a16="http://schemas.microsoft.com/office/drawing/2014/main" id="{A7EFDB4F-ECAD-48D3-B208-944CFCDD932C}"/>
            </a:ext>
          </a:extLst>
        </xdr:cNvPr>
        <xdr:cNvSpPr>
          <a:spLocks noChangeAspect="1" noChangeArrowheads="1"/>
        </xdr:cNvSpPr>
      </xdr:nvSpPr>
      <xdr:spPr bwMode="auto">
        <a:xfrm>
          <a:off x="685800" y="3086100"/>
          <a:ext cx="2762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1B99A5-071D-4889-834A-E2F4C7A105F8}">
  <sheetPr>
    <pageSetUpPr fitToPage="1"/>
  </sheetPr>
  <dimension ref="A1:N113"/>
  <sheetViews>
    <sheetView tabSelected="1" zoomScaleNormal="100" workbookViewId="0">
      <selection activeCell="B33" sqref="B33"/>
    </sheetView>
  </sheetViews>
  <sheetFormatPr defaultColWidth="9" defaultRowHeight="13.5"/>
  <cols>
    <col min="1" max="1" width="3.5" style="1" customWidth="1"/>
    <col min="2" max="2" width="15.5" style="1" customWidth="1"/>
    <col min="3" max="3" width="45.375" style="1" bestFit="1" customWidth="1"/>
    <col min="4" max="4" width="38.75" style="1" bestFit="1" customWidth="1"/>
    <col min="5" max="5" width="20.5" style="1" bestFit="1" customWidth="1"/>
    <col min="6" max="6" width="21.25" style="1" bestFit="1" customWidth="1"/>
    <col min="7" max="7" width="5.5" style="1" customWidth="1"/>
    <col min="8" max="10" width="8.5" style="1" customWidth="1"/>
    <col min="11" max="11" width="11.375" style="1" customWidth="1"/>
    <col min="12" max="12" width="9" style="1"/>
    <col min="13" max="13" width="3.375" style="2" bestFit="1" customWidth="1"/>
    <col min="14" max="14" width="9" style="2" bestFit="1" customWidth="1"/>
    <col min="15" max="16384" width="9" style="1"/>
  </cols>
  <sheetData>
    <row r="1" spans="1:14" ht="17.25">
      <c r="B1" s="31" t="s">
        <v>106</v>
      </c>
      <c r="L1" s="25"/>
    </row>
    <row r="2" spans="1:14" ht="20.25">
      <c r="B2" s="31" t="s">
        <v>0</v>
      </c>
      <c r="C2" s="30"/>
      <c r="D2" s="29"/>
    </row>
    <row r="3" spans="1:14" s="9" customFormat="1" ht="15" customHeight="1">
      <c r="B3" s="25" t="s">
        <v>105</v>
      </c>
      <c r="C3" s="28">
        <v>9784909362346</v>
      </c>
      <c r="M3" s="24"/>
      <c r="N3" s="24"/>
    </row>
    <row r="4" spans="1:14" s="9" customFormat="1" ht="15" customHeight="1">
      <c r="B4" s="27" t="s">
        <v>104</v>
      </c>
      <c r="C4" s="9">
        <v>18</v>
      </c>
      <c r="M4" s="24"/>
      <c r="N4" s="24"/>
    </row>
    <row r="5" spans="1:14" s="9" customFormat="1" ht="15" customHeight="1">
      <c r="B5" s="27" t="s">
        <v>103</v>
      </c>
      <c r="C5" s="26">
        <f>C6*1.1</f>
        <v>50721.000000000007</v>
      </c>
      <c r="M5" s="24"/>
      <c r="N5" s="24"/>
    </row>
    <row r="6" spans="1:14" s="9" customFormat="1" ht="15" customHeight="1">
      <c r="B6" s="25" t="s">
        <v>102</v>
      </c>
      <c r="C6" s="26">
        <f>L32</f>
        <v>46110</v>
      </c>
      <c r="M6" s="24"/>
      <c r="N6" s="24"/>
    </row>
    <row r="7" spans="1:14" s="9" customFormat="1" ht="15" customHeight="1">
      <c r="B7" s="25" t="s">
        <v>101</v>
      </c>
      <c r="C7" s="9" t="s">
        <v>100</v>
      </c>
      <c r="M7" s="24"/>
      <c r="N7" s="24"/>
    </row>
    <row r="8" spans="1:14" s="9" customFormat="1" ht="15" customHeight="1">
      <c r="B8" s="25" t="s">
        <v>99</v>
      </c>
      <c r="C8" s="9" t="s">
        <v>98</v>
      </c>
      <c r="M8" s="24"/>
      <c r="N8" s="24"/>
    </row>
    <row r="9" spans="1:14" s="9" customFormat="1" ht="15" customHeight="1">
      <c r="B9" s="25" t="s">
        <v>97</v>
      </c>
      <c r="C9" s="9" t="s">
        <v>96</v>
      </c>
      <c r="M9" s="24"/>
      <c r="N9" s="24"/>
    </row>
    <row r="10" spans="1:14" s="9" customFormat="1" ht="15" customHeight="1">
      <c r="B10" s="25" t="s">
        <v>95</v>
      </c>
      <c r="C10" s="9" t="s">
        <v>94</v>
      </c>
      <c r="M10" s="24"/>
      <c r="N10" s="24"/>
    </row>
    <row r="11" spans="1:14" s="9" customFormat="1" ht="15" customHeight="1">
      <c r="B11" s="25" t="s">
        <v>93</v>
      </c>
      <c r="C11" s="9">
        <v>913</v>
      </c>
      <c r="M11" s="24"/>
      <c r="N11" s="24"/>
    </row>
    <row r="12" spans="1:14" ht="15" customHeight="1">
      <c r="A12" s="13"/>
      <c r="B12" s="23" t="s">
        <v>0</v>
      </c>
      <c r="C12" s="13"/>
      <c r="D12" s="13"/>
      <c r="E12" s="13"/>
      <c r="F12" s="13"/>
      <c r="G12" s="13"/>
      <c r="H12" s="13"/>
      <c r="I12" s="13"/>
      <c r="J12" s="13"/>
      <c r="K12" s="13"/>
      <c r="L12" s="13"/>
    </row>
    <row r="13" spans="1:14" s="20" customFormat="1" ht="15" customHeight="1">
      <c r="A13" s="22"/>
      <c r="B13" s="12" t="s">
        <v>92</v>
      </c>
      <c r="C13" s="22" t="s">
        <v>91</v>
      </c>
      <c r="D13" s="22" t="s">
        <v>90</v>
      </c>
      <c r="E13" s="22" t="s">
        <v>89</v>
      </c>
      <c r="F13" s="22" t="s">
        <v>88</v>
      </c>
      <c r="G13" s="22" t="s">
        <v>87</v>
      </c>
      <c r="H13" s="22" t="s">
        <v>86</v>
      </c>
      <c r="I13" s="22" t="s">
        <v>85</v>
      </c>
      <c r="J13" s="22" t="s">
        <v>84</v>
      </c>
      <c r="K13" s="22" t="s">
        <v>83</v>
      </c>
      <c r="L13" s="22" t="s">
        <v>82</v>
      </c>
      <c r="M13" s="21"/>
      <c r="N13" s="21"/>
    </row>
    <row r="14" spans="1:14" s="13" customFormat="1" ht="15" customHeight="1">
      <c r="A14" s="8">
        <v>1</v>
      </c>
      <c r="B14" s="12" t="s">
        <v>81</v>
      </c>
      <c r="C14" s="19" t="s">
        <v>80</v>
      </c>
      <c r="D14" s="18" t="s">
        <v>79</v>
      </c>
      <c r="E14" s="18" t="s">
        <v>78</v>
      </c>
      <c r="F14" s="18" t="s">
        <v>77</v>
      </c>
      <c r="G14" s="15">
        <v>913</v>
      </c>
      <c r="H14" s="17">
        <v>256</v>
      </c>
      <c r="I14" s="17">
        <v>198</v>
      </c>
      <c r="J14" s="17">
        <v>126</v>
      </c>
      <c r="K14" s="16">
        <v>43040</v>
      </c>
      <c r="L14" s="6">
        <v>2500</v>
      </c>
      <c r="M14" s="2"/>
      <c r="N14" s="2"/>
    </row>
    <row r="15" spans="1:14" s="13" customFormat="1" ht="15" customHeight="1">
      <c r="A15" s="8">
        <v>2</v>
      </c>
      <c r="B15" s="12" t="s">
        <v>76</v>
      </c>
      <c r="C15" s="10" t="s">
        <v>75</v>
      </c>
      <c r="D15" s="10" t="s">
        <v>74</v>
      </c>
      <c r="E15" s="10" t="s">
        <v>73</v>
      </c>
      <c r="F15" s="10" t="s">
        <v>72</v>
      </c>
      <c r="G15" s="15">
        <v>913</v>
      </c>
      <c r="H15" s="8">
        <v>336</v>
      </c>
      <c r="I15" s="8">
        <v>196</v>
      </c>
      <c r="J15" s="8">
        <v>126</v>
      </c>
      <c r="K15" s="7">
        <v>43770</v>
      </c>
      <c r="L15" s="6">
        <v>2500</v>
      </c>
      <c r="M15" s="2"/>
      <c r="N15" s="2"/>
    </row>
    <row r="16" spans="1:14" s="13" customFormat="1" ht="15" customHeight="1">
      <c r="A16" s="8">
        <v>3</v>
      </c>
      <c r="B16" s="12" t="s">
        <v>71</v>
      </c>
      <c r="C16" s="10" t="s">
        <v>70</v>
      </c>
      <c r="D16" s="10" t="s">
        <v>69</v>
      </c>
      <c r="E16" s="10" t="s">
        <v>68</v>
      </c>
      <c r="F16" s="10" t="s">
        <v>21</v>
      </c>
      <c r="G16" s="15">
        <v>913</v>
      </c>
      <c r="H16" s="8">
        <v>208</v>
      </c>
      <c r="I16" s="8">
        <v>198</v>
      </c>
      <c r="J16" s="8">
        <v>129</v>
      </c>
      <c r="K16" s="7">
        <v>44013</v>
      </c>
      <c r="L16" s="6">
        <v>2600</v>
      </c>
      <c r="M16" s="2"/>
      <c r="N16" s="2"/>
    </row>
    <row r="17" spans="1:14" s="13" customFormat="1" ht="15" customHeight="1">
      <c r="A17" s="8">
        <v>4</v>
      </c>
      <c r="B17" s="12" t="s">
        <v>67</v>
      </c>
      <c r="C17" s="10" t="s">
        <v>66</v>
      </c>
      <c r="D17" s="10" t="s">
        <v>65</v>
      </c>
      <c r="E17" s="10" t="s">
        <v>64</v>
      </c>
      <c r="F17" s="10" t="s">
        <v>63</v>
      </c>
      <c r="G17" s="15">
        <v>913</v>
      </c>
      <c r="H17" s="8">
        <v>144</v>
      </c>
      <c r="I17" s="8">
        <v>197</v>
      </c>
      <c r="J17" s="8">
        <v>130</v>
      </c>
      <c r="K17" s="7">
        <v>43344</v>
      </c>
      <c r="L17" s="6">
        <v>2500</v>
      </c>
      <c r="M17" s="2"/>
      <c r="N17" s="2"/>
    </row>
    <row r="18" spans="1:14" s="13" customFormat="1" ht="15" customHeight="1">
      <c r="A18" s="8">
        <v>5</v>
      </c>
      <c r="B18" s="12" t="s">
        <v>62</v>
      </c>
      <c r="C18" s="10" t="s">
        <v>61</v>
      </c>
      <c r="D18" s="10" t="s">
        <v>60</v>
      </c>
      <c r="E18" s="10" t="s">
        <v>59</v>
      </c>
      <c r="F18" s="10" t="s">
        <v>1</v>
      </c>
      <c r="G18" s="15">
        <v>913</v>
      </c>
      <c r="H18" s="8">
        <v>160</v>
      </c>
      <c r="I18" s="8">
        <v>199</v>
      </c>
      <c r="J18" s="8">
        <v>130</v>
      </c>
      <c r="K18" s="7">
        <v>44044</v>
      </c>
      <c r="L18" s="6">
        <v>2600</v>
      </c>
      <c r="M18" s="2"/>
      <c r="N18" s="2"/>
    </row>
    <row r="19" spans="1:14" s="13" customFormat="1" ht="15" customHeight="1">
      <c r="A19" s="8">
        <v>6</v>
      </c>
      <c r="B19" s="12" t="s">
        <v>58</v>
      </c>
      <c r="C19" s="14" t="s">
        <v>57</v>
      </c>
      <c r="D19" s="10" t="s">
        <v>56</v>
      </c>
      <c r="E19" s="10" t="s">
        <v>55</v>
      </c>
      <c r="F19" s="10" t="s">
        <v>54</v>
      </c>
      <c r="G19" s="15">
        <v>913</v>
      </c>
      <c r="H19" s="8">
        <v>224</v>
      </c>
      <c r="I19" s="8">
        <v>198</v>
      </c>
      <c r="J19" s="8">
        <v>127</v>
      </c>
      <c r="K19" s="7">
        <v>43862</v>
      </c>
      <c r="L19" s="6">
        <v>2500</v>
      </c>
      <c r="M19" s="2"/>
      <c r="N19" s="2"/>
    </row>
    <row r="20" spans="1:14" s="13" customFormat="1" ht="15" customHeight="1">
      <c r="A20" s="8">
        <v>7</v>
      </c>
      <c r="B20" s="12" t="s">
        <v>53</v>
      </c>
      <c r="C20" s="10" t="s">
        <v>52</v>
      </c>
      <c r="D20" s="10" t="s">
        <v>51</v>
      </c>
      <c r="E20" s="10" t="s">
        <v>50</v>
      </c>
      <c r="F20" s="10" t="s">
        <v>49</v>
      </c>
      <c r="G20" s="15">
        <v>913</v>
      </c>
      <c r="H20" s="8">
        <v>224</v>
      </c>
      <c r="I20" s="8">
        <v>196</v>
      </c>
      <c r="J20" s="8">
        <v>126</v>
      </c>
      <c r="K20" s="7">
        <v>43647</v>
      </c>
      <c r="L20" s="6">
        <v>2500</v>
      </c>
      <c r="M20" s="2"/>
      <c r="N20" s="2"/>
    </row>
    <row r="21" spans="1:14" s="13" customFormat="1" ht="15" customHeight="1">
      <c r="A21" s="8">
        <v>8</v>
      </c>
      <c r="B21" s="12" t="s">
        <v>48</v>
      </c>
      <c r="C21" s="10" t="s">
        <v>47</v>
      </c>
      <c r="D21" s="10" t="s">
        <v>46</v>
      </c>
      <c r="E21" s="10" t="s">
        <v>45</v>
      </c>
      <c r="F21" s="10" t="s">
        <v>21</v>
      </c>
      <c r="G21" s="15">
        <v>913</v>
      </c>
      <c r="H21" s="8">
        <v>176</v>
      </c>
      <c r="I21" s="8">
        <v>198</v>
      </c>
      <c r="J21" s="8">
        <v>129</v>
      </c>
      <c r="K21" s="7">
        <v>43586</v>
      </c>
      <c r="L21" s="6">
        <v>2600</v>
      </c>
      <c r="M21" s="2"/>
      <c r="N21" s="2"/>
    </row>
    <row r="22" spans="1:14" s="13" customFormat="1" ht="15" customHeight="1">
      <c r="A22" s="8">
        <v>9</v>
      </c>
      <c r="B22" s="12" t="s">
        <v>44</v>
      </c>
      <c r="C22" s="10" t="s">
        <v>43</v>
      </c>
      <c r="D22" s="10" t="s">
        <v>42</v>
      </c>
      <c r="E22" s="10" t="s">
        <v>41</v>
      </c>
      <c r="F22" s="10" t="s">
        <v>40</v>
      </c>
      <c r="G22" s="15">
        <v>913</v>
      </c>
      <c r="H22" s="8">
        <v>288</v>
      </c>
      <c r="I22" s="8">
        <v>198</v>
      </c>
      <c r="J22" s="8">
        <v>129</v>
      </c>
      <c r="K22" s="7">
        <v>44044</v>
      </c>
      <c r="L22" s="6">
        <v>2500</v>
      </c>
      <c r="M22" s="2"/>
      <c r="N22" s="2"/>
    </row>
    <row r="23" spans="1:14" s="13" customFormat="1" ht="15" customHeight="1">
      <c r="A23" s="8">
        <v>10</v>
      </c>
      <c r="B23" s="12" t="s">
        <v>39</v>
      </c>
      <c r="C23" s="10" t="s">
        <v>38</v>
      </c>
      <c r="D23" s="10" t="s">
        <v>37</v>
      </c>
      <c r="E23" s="10" t="s">
        <v>36</v>
      </c>
      <c r="F23" s="10" t="s">
        <v>35</v>
      </c>
      <c r="G23" s="15">
        <v>913</v>
      </c>
      <c r="H23" s="8">
        <v>576</v>
      </c>
      <c r="I23" s="8">
        <v>197</v>
      </c>
      <c r="J23" s="8">
        <v>128</v>
      </c>
      <c r="K23" s="7">
        <v>44013</v>
      </c>
      <c r="L23" s="6">
        <v>3250</v>
      </c>
      <c r="M23" s="2"/>
      <c r="N23" s="2"/>
    </row>
    <row r="24" spans="1:14" s="13" customFormat="1" ht="15" customHeight="1">
      <c r="A24" s="8">
        <v>11</v>
      </c>
      <c r="B24" s="12" t="s">
        <v>34</v>
      </c>
      <c r="C24" s="8" t="s">
        <v>33</v>
      </c>
      <c r="D24" s="15" t="s">
        <v>32</v>
      </c>
      <c r="E24" s="8" t="s">
        <v>31</v>
      </c>
      <c r="F24" s="10" t="s">
        <v>1</v>
      </c>
      <c r="G24" s="15">
        <v>913</v>
      </c>
      <c r="H24" s="8">
        <v>154</v>
      </c>
      <c r="I24" s="8">
        <v>198</v>
      </c>
      <c r="J24" s="8">
        <v>126</v>
      </c>
      <c r="K24" s="7">
        <v>43040</v>
      </c>
      <c r="L24" s="6">
        <v>1560</v>
      </c>
      <c r="M24" s="2"/>
      <c r="N24" s="2"/>
    </row>
    <row r="25" spans="1:14" s="13" customFormat="1" ht="15" customHeight="1">
      <c r="A25" s="8">
        <v>12</v>
      </c>
      <c r="B25" s="12" t="s">
        <v>30</v>
      </c>
      <c r="C25" s="8" t="s">
        <v>29</v>
      </c>
      <c r="D25" s="8" t="s">
        <v>28</v>
      </c>
      <c r="E25" s="8" t="s">
        <v>27</v>
      </c>
      <c r="F25" s="8" t="s">
        <v>26</v>
      </c>
      <c r="G25" s="15">
        <v>913</v>
      </c>
      <c r="H25" s="8">
        <v>286</v>
      </c>
      <c r="I25" s="8">
        <v>211</v>
      </c>
      <c r="J25" s="8">
        <v>149</v>
      </c>
      <c r="K25" s="7">
        <v>43405</v>
      </c>
      <c r="L25" s="6">
        <v>3000</v>
      </c>
      <c r="M25" s="2"/>
      <c r="N25" s="2"/>
    </row>
    <row r="26" spans="1:14" s="13" customFormat="1" ht="15" customHeight="1">
      <c r="A26" s="8">
        <v>13</v>
      </c>
      <c r="B26" s="12" t="s">
        <v>25</v>
      </c>
      <c r="C26" s="11" t="s">
        <v>24</v>
      </c>
      <c r="D26" s="11" t="s">
        <v>23</v>
      </c>
      <c r="E26" s="11" t="s">
        <v>22</v>
      </c>
      <c r="F26" s="11" t="s">
        <v>21</v>
      </c>
      <c r="G26" s="15">
        <v>913</v>
      </c>
      <c r="H26" s="8">
        <v>144</v>
      </c>
      <c r="I26" s="8">
        <v>198</v>
      </c>
      <c r="J26" s="8">
        <v>129</v>
      </c>
      <c r="K26" s="7">
        <v>43252</v>
      </c>
      <c r="L26" s="6">
        <v>2600</v>
      </c>
      <c r="M26" s="2"/>
      <c r="N26" s="2"/>
    </row>
    <row r="27" spans="1:14">
      <c r="A27" s="8">
        <v>14</v>
      </c>
      <c r="B27" s="12" t="s">
        <v>20</v>
      </c>
      <c r="C27" s="10" t="s">
        <v>19</v>
      </c>
      <c r="D27" s="10" t="s">
        <v>18</v>
      </c>
      <c r="E27" s="10" t="s">
        <v>17</v>
      </c>
      <c r="F27" s="10" t="s">
        <v>16</v>
      </c>
      <c r="G27" s="15">
        <v>913</v>
      </c>
      <c r="H27" s="8">
        <v>224</v>
      </c>
      <c r="I27" s="8">
        <v>196</v>
      </c>
      <c r="J27" s="8">
        <v>131</v>
      </c>
      <c r="K27" s="7">
        <v>43709</v>
      </c>
      <c r="L27" s="6">
        <v>2500</v>
      </c>
    </row>
    <row r="28" spans="1:14">
      <c r="A28" s="8">
        <v>15</v>
      </c>
      <c r="B28" s="12" t="s">
        <v>15</v>
      </c>
      <c r="C28" s="14" t="s">
        <v>14</v>
      </c>
      <c r="D28" s="10" t="s">
        <v>13</v>
      </c>
      <c r="E28" s="10" t="s">
        <v>9</v>
      </c>
      <c r="F28" s="10" t="s">
        <v>1</v>
      </c>
      <c r="G28" s="15">
        <v>913</v>
      </c>
      <c r="H28" s="8">
        <v>500</v>
      </c>
      <c r="I28" s="8">
        <v>197</v>
      </c>
      <c r="J28" s="8">
        <v>129</v>
      </c>
      <c r="K28" s="7">
        <v>43132</v>
      </c>
      <c r="L28" s="6">
        <v>2600</v>
      </c>
    </row>
    <row r="29" spans="1:14">
      <c r="A29" s="8">
        <v>16</v>
      </c>
      <c r="B29" s="12" t="s">
        <v>12</v>
      </c>
      <c r="C29" s="14" t="s">
        <v>11</v>
      </c>
      <c r="D29" s="10" t="s">
        <v>10</v>
      </c>
      <c r="E29" s="10" t="s">
        <v>9</v>
      </c>
      <c r="F29" s="10" t="s">
        <v>1</v>
      </c>
      <c r="G29" s="15">
        <v>913</v>
      </c>
      <c r="H29" s="8">
        <v>640</v>
      </c>
      <c r="I29" s="8">
        <v>197</v>
      </c>
      <c r="J29" s="8">
        <v>129</v>
      </c>
      <c r="K29" s="7">
        <v>44013</v>
      </c>
      <c r="L29" s="6">
        <v>2600</v>
      </c>
    </row>
    <row r="30" spans="1:14" s="13" customFormat="1" ht="15" customHeight="1">
      <c r="A30" s="8">
        <v>17</v>
      </c>
      <c r="B30" s="12" t="s">
        <v>8</v>
      </c>
      <c r="C30" s="14" t="s">
        <v>7</v>
      </c>
      <c r="D30" s="14" t="s">
        <v>6</v>
      </c>
      <c r="E30" s="10" t="s">
        <v>2</v>
      </c>
      <c r="F30" s="10" t="s">
        <v>1</v>
      </c>
      <c r="G30" s="15">
        <v>913</v>
      </c>
      <c r="H30" s="8">
        <v>320</v>
      </c>
      <c r="I30" s="8">
        <v>196</v>
      </c>
      <c r="J30" s="8">
        <v>129</v>
      </c>
      <c r="K30" s="7">
        <v>44044</v>
      </c>
      <c r="L30" s="6">
        <v>2600</v>
      </c>
      <c r="M30" s="2"/>
      <c r="N30" s="2"/>
    </row>
    <row r="31" spans="1:14">
      <c r="A31" s="8">
        <v>18</v>
      </c>
      <c r="B31" s="12" t="s">
        <v>5</v>
      </c>
      <c r="C31" s="11" t="s">
        <v>4</v>
      </c>
      <c r="D31" s="11" t="s">
        <v>3</v>
      </c>
      <c r="E31" s="10" t="s">
        <v>2</v>
      </c>
      <c r="F31" s="10" t="s">
        <v>1</v>
      </c>
      <c r="G31" s="15">
        <v>913</v>
      </c>
      <c r="H31" s="8">
        <v>192</v>
      </c>
      <c r="I31" s="8">
        <v>198</v>
      </c>
      <c r="J31" s="8">
        <v>129</v>
      </c>
      <c r="K31" s="7">
        <v>44044</v>
      </c>
      <c r="L31" s="6">
        <v>2600</v>
      </c>
    </row>
    <row r="32" spans="1:14">
      <c r="B32" s="5" t="s">
        <v>0</v>
      </c>
      <c r="L32" s="4">
        <f>SUM(L14:L31)</f>
        <v>46110</v>
      </c>
    </row>
    <row r="33" spans="2:2">
      <c r="B33" s="32" t="s">
        <v>107</v>
      </c>
    </row>
    <row r="113" spans="2:2">
      <c r="B113" s="3"/>
    </row>
  </sheetData>
  <phoneticPr fontId="3"/>
  <printOptions horizontalCentered="1"/>
  <pageMargins left="0.78740157480314965" right="0.78740157480314965" top="0.98425196850393704" bottom="0.98425196850393704" header="0.51181102362204722" footer="0.51181102362204722"/>
  <pageSetup paperSize="9" scale="8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英語で読む日本文学（現代作家編Ｂ）</vt:lpstr>
      <vt:lpstr>'英語で読む日本文学（現代作家編Ｂ）'!Print_Area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彩乃 露木</dc:creator>
  <cp:lastModifiedBy>ishibashi</cp:lastModifiedBy>
  <dcterms:created xsi:type="dcterms:W3CDTF">2024-02-14T02:40:36Z</dcterms:created>
  <dcterms:modified xsi:type="dcterms:W3CDTF">2024-02-22T08:22:45Z</dcterms:modified>
</cp:coreProperties>
</file>