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LANDISK-BACKUP\disk1\backup\disk\20141029131003\みんなのドライブ\SHOSEKI\図書館セット\図書館カタログ\英語名作ライブラリーWEBサイト\2024\"/>
    </mc:Choice>
  </mc:AlternateContent>
  <xr:revisionPtr revIDLastSave="0" documentId="13_ncr:1_{273E4942-309C-440C-970B-97CD6A7B8CD5}" xr6:coauthVersionLast="47" xr6:coauthVersionMax="47" xr10:uidLastSave="{00000000-0000-0000-0000-000000000000}"/>
  <bookViews>
    <workbookView xWindow="-120" yWindow="-120" windowWidth="29040" windowHeight="15840" xr2:uid="{E1E7C71A-4672-4D8B-9513-9549EA4082EA}"/>
  </bookViews>
  <sheets>
    <sheet name="WHR 3" sheetId="1" r:id="rId1"/>
  </sheets>
  <definedNames>
    <definedName name="_xlnm.Print_Area" localSheetId="0">'WHR 3'!$A$1:$K$26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6" i="1" l="1"/>
  <c r="C5" i="1" s="1"/>
  <c r="K25" i="1"/>
</calcChain>
</file>

<file path=xl/sharedStrings.xml><?xml version="1.0" encoding="utf-8"?>
<sst xmlns="http://schemas.openxmlformats.org/spreadsheetml/2006/main" count="88" uniqueCount="66">
  <si>
    <t>特価</t>
    <rPh sb="0" eb="2">
      <t>トッカ</t>
    </rPh>
    <phoneticPr fontId="2"/>
  </si>
  <si>
    <t>837・209</t>
    <phoneticPr fontId="2"/>
  </si>
  <si>
    <t>SEED LEARNING</t>
  </si>
  <si>
    <t>Diane Newton</t>
  </si>
  <si>
    <t>トロイ戦争</t>
  </si>
  <si>
    <t xml:space="preserve">THE TROJAN WAR </t>
  </si>
  <si>
    <t>9781946452344</t>
  </si>
  <si>
    <t>コロンブスとアメリカ大陸の発見</t>
  </si>
  <si>
    <t xml:space="preserve">CHRISTOPHER COLUMBUS </t>
  </si>
  <si>
    <t>9781946452337</t>
  </si>
  <si>
    <t>Rob Waring</t>
  </si>
  <si>
    <t>お茶を巡る二つの戦争</t>
  </si>
  <si>
    <t>TEA AND WARS</t>
  </si>
  <si>
    <t>9781946452184</t>
  </si>
  <si>
    <t>Curtis Kelly</t>
  </si>
  <si>
    <t>サラミスの海戦</t>
  </si>
  <si>
    <t xml:space="preserve">THE BATTLE OF SALAMIS </t>
  </si>
  <si>
    <t>9781946452290</t>
  </si>
  <si>
    <t>ガリレオ・ガリレイの数奇な人生</t>
  </si>
  <si>
    <t xml:space="preserve">GALILEO GALILEI </t>
  </si>
  <si>
    <t>9781946452283</t>
  </si>
  <si>
    <t>Jez Uden</t>
  </si>
  <si>
    <t>ベンジャミン・フランクリン</t>
  </si>
  <si>
    <t>BENJAMIN FRANKLIN</t>
  </si>
  <si>
    <t>9781946452252</t>
  </si>
  <si>
    <t>Rjurik Davidson</t>
  </si>
  <si>
    <t>フランス革命</t>
  </si>
  <si>
    <t xml:space="preserve">THE FRENCH REVOLUTION </t>
  </si>
  <si>
    <t>9781946452245</t>
  </si>
  <si>
    <t>クレオパトラ</t>
  </si>
  <si>
    <t>CLEOPATRA</t>
  </si>
  <si>
    <t>9781946452214</t>
  </si>
  <si>
    <t>Diana Ferraro</t>
  </si>
  <si>
    <t>スペイン帝国によるラテンアメリカ征服</t>
  </si>
  <si>
    <t>THE SPANISH CONQUEST 
OF THE AMERICAS</t>
    <phoneticPr fontId="2"/>
  </si>
  <si>
    <t>9781946452207</t>
  </si>
  <si>
    <t>宇宙開発の歴史</t>
  </si>
  <si>
    <t xml:space="preserve">SPACE EXPLORATION </t>
  </si>
  <si>
    <t>9781946452153</t>
  </si>
  <si>
    <t>本体価格</t>
    <rPh sb="0" eb="2">
      <t>ホンタイ</t>
    </rPh>
    <rPh sb="2" eb="4">
      <t>カカク</t>
    </rPh>
    <phoneticPr fontId="2"/>
  </si>
  <si>
    <t>発行年</t>
    <rPh sb="0" eb="2">
      <t>ハッコウ</t>
    </rPh>
    <rPh sb="2" eb="3">
      <t>ネン</t>
    </rPh>
    <phoneticPr fontId="2"/>
  </si>
  <si>
    <t>ページ数</t>
    <rPh sb="3" eb="4">
      <t>スウ</t>
    </rPh>
    <phoneticPr fontId="2"/>
  </si>
  <si>
    <t>NDC</t>
    <phoneticPr fontId="2"/>
  </si>
  <si>
    <t>語数</t>
    <rPh sb="0" eb="2">
      <t>ゴスウ</t>
    </rPh>
    <phoneticPr fontId="2"/>
  </si>
  <si>
    <t>出版社</t>
    <rPh sb="0" eb="3">
      <t>シュッパンシャ</t>
    </rPh>
    <phoneticPr fontId="2"/>
  </si>
  <si>
    <t>著者</t>
    <rPh sb="0" eb="2">
      <t>チョシャ</t>
    </rPh>
    <phoneticPr fontId="2"/>
  </si>
  <si>
    <t>日本語タイトル</t>
    <phoneticPr fontId="2"/>
  </si>
  <si>
    <t>タイトル</t>
    <phoneticPr fontId="2"/>
  </si>
  <si>
    <t>ISBN</t>
    <phoneticPr fontId="2"/>
  </si>
  <si>
    <t/>
  </si>
  <si>
    <t>※CDつき単品在庫がなくなり次第、順次QRコードダウンロード式に移行いたします。ご了承ください。</t>
    <rPh sb="5" eb="7">
      <t>タンピン</t>
    </rPh>
    <rPh sb="7" eb="9">
      <t>ザイコ</t>
    </rPh>
    <rPh sb="14" eb="16">
      <t>シダイ</t>
    </rPh>
    <rPh sb="17" eb="19">
      <t>ジュンジ</t>
    </rPh>
    <rPh sb="30" eb="31">
      <t>シキ</t>
    </rPh>
    <rPh sb="32" eb="34">
      <t>イコウ</t>
    </rPh>
    <rPh sb="41" eb="43">
      <t>リョウショウ</t>
    </rPh>
    <phoneticPr fontId="2"/>
  </si>
  <si>
    <t>NDC：</t>
    <phoneticPr fontId="2"/>
  </si>
  <si>
    <t>中学生・高校生・一般</t>
    <rPh sb="0" eb="3">
      <t>チュウガクセイ</t>
    </rPh>
    <rPh sb="4" eb="7">
      <t>コウコウセイ</t>
    </rPh>
    <rPh sb="8" eb="10">
      <t>イッパン</t>
    </rPh>
    <phoneticPr fontId="2"/>
  </si>
  <si>
    <t>対象：</t>
    <phoneticPr fontId="2"/>
  </si>
  <si>
    <t>ソフトカバー</t>
    <phoneticPr fontId="2"/>
  </si>
  <si>
    <t>装丁：</t>
    <rPh sb="0" eb="2">
      <t>ソウテイ</t>
    </rPh>
    <phoneticPr fontId="2"/>
  </si>
  <si>
    <t>ページ数：</t>
    <rPh sb="3" eb="4">
      <t>スウ</t>
    </rPh>
    <phoneticPr fontId="2"/>
  </si>
  <si>
    <t>21×15</t>
    <phoneticPr fontId="2"/>
  </si>
  <si>
    <t>本の高さ(cm)：</t>
  </si>
  <si>
    <t>本体価格：</t>
    <phoneticPr fontId="2"/>
  </si>
  <si>
    <t>税込価格：</t>
    <rPh sb="0" eb="2">
      <t>ゼイコミ</t>
    </rPh>
    <rPh sb="2" eb="4">
      <t>カカク</t>
    </rPh>
    <phoneticPr fontId="2"/>
  </si>
  <si>
    <t>巻数：</t>
    <rPh sb="0" eb="2">
      <t>カンスウ</t>
    </rPh>
    <phoneticPr fontId="2"/>
  </si>
  <si>
    <t>ISBN：</t>
    <phoneticPr fontId="2"/>
  </si>
  <si>
    <t>ワールド・ヒストリー・リーダー レベル3パック</t>
    <phoneticPr fontId="2"/>
  </si>
  <si>
    <t>Charles Browne, 
Rob Waring</t>
    <phoneticPr fontId="2"/>
  </si>
  <si>
    <t>*本明細の単品本体価格はセットでご購入頂いた際の参考価格であり、単品でご注文頂いた場合は価格が都度変動する可能性がございます。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</si>
</sst>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9">
    <font>
      <sz val="11"/>
      <name val="ＭＳ Ｐゴシック"/>
      <family val="3"/>
      <charset val="128"/>
    </font>
    <font>
      <sz val="11"/>
      <name val="ＭＳ Ｐゴシック"/>
      <family val="3"/>
      <charset val="128"/>
    </font>
    <font>
      <sz val="6"/>
      <name val="ＭＳ Ｐゴシック"/>
      <family val="3"/>
      <charset val="128"/>
    </font>
    <font>
      <sz val="11"/>
      <color theme="1"/>
      <name val="游ゴシック"/>
      <family val="2"/>
      <charset val="128"/>
      <scheme val="minor"/>
    </font>
    <font>
      <strike/>
      <sz val="11"/>
      <name val="ＭＳ Ｐゴシック"/>
      <family val="3"/>
      <charset val="128"/>
    </font>
    <font>
      <sz val="11"/>
      <color theme="1"/>
      <name val="ＭＳ Ｐゴシック"/>
      <family val="3"/>
      <charset val="128"/>
    </font>
    <font>
      <b/>
      <sz val="14"/>
      <name val="ＭＳ Ｐゴシック"/>
      <family val="3"/>
      <charset val="128"/>
    </font>
    <font>
      <sz val="18"/>
      <color theme="1"/>
      <name val="ＭＳ Ｐゴシック"/>
      <family val="3"/>
      <charset val="128"/>
    </font>
    <font>
      <sz val="11"/>
      <color rgb="FF0070C0"/>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38" fontId="1" fillId="0" borderId="0" applyFont="0" applyFill="0" applyBorder="0" applyAlignment="0" applyProtection="0"/>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cellStyleXfs>
  <cellXfs count="34">
    <xf numFmtId="0" fontId="0" fillId="0" borderId="0" xfId="0"/>
    <xf numFmtId="38" fontId="4" fillId="0" borderId="0" xfId="0" applyNumberFormat="1" applyFont="1" applyAlignment="1">
      <alignment vertical="center"/>
    </xf>
    <xf numFmtId="0" fontId="1" fillId="0" borderId="1" xfId="2" applyFont="1" applyBorder="1" applyAlignment="1">
      <alignment horizontal="center" vertical="center"/>
    </xf>
    <xf numFmtId="49" fontId="1" fillId="0" borderId="1" xfId="2" applyNumberFormat="1" applyFont="1" applyBorder="1" applyAlignment="1">
      <alignment horizontal="center" vertical="center"/>
    </xf>
    <xf numFmtId="49" fontId="5" fillId="0" borderId="0" xfId="4" applyNumberFormat="1" applyFont="1" applyAlignment="1">
      <alignment horizontal="right" vertical="center" wrapText="1"/>
    </xf>
    <xf numFmtId="0" fontId="5" fillId="0" borderId="0" xfId="4" applyFont="1" applyAlignment="1">
      <alignment vertical="center" wrapText="1"/>
    </xf>
    <xf numFmtId="1" fontId="6" fillId="0" borderId="0" xfId="2" applyNumberFormat="1" applyFont="1" applyAlignment="1">
      <alignment horizontal="left" vertical="center"/>
    </xf>
    <xf numFmtId="0" fontId="5" fillId="0" borderId="0" xfId="2" applyFont="1">
      <alignment vertical="center"/>
    </xf>
    <xf numFmtId="49" fontId="5" fillId="0" borderId="0" xfId="2" applyNumberFormat="1" applyFont="1">
      <alignment vertical="center"/>
    </xf>
    <xf numFmtId="38" fontId="1" fillId="0" borderId="0" xfId="1" applyFont="1" applyAlignment="1">
      <alignment vertical="center"/>
    </xf>
    <xf numFmtId="49" fontId="1" fillId="0" borderId="0" xfId="0" applyNumberFormat="1" applyFont="1" applyAlignment="1">
      <alignment horizontal="right" vertical="center"/>
    </xf>
    <xf numFmtId="0" fontId="1" fillId="0" borderId="0" xfId="0" applyFont="1" applyAlignment="1">
      <alignment vertical="center"/>
    </xf>
    <xf numFmtId="0" fontId="7" fillId="0" borderId="0" xfId="2" applyFont="1">
      <alignment vertical="center"/>
    </xf>
    <xf numFmtId="176" fontId="5" fillId="0" borderId="0" xfId="5" applyNumberFormat="1" applyFont="1" applyAlignment="1">
      <alignment horizontal="left" vertical="center" wrapText="1"/>
    </xf>
    <xf numFmtId="38" fontId="1" fillId="0" borderId="0" xfId="1" applyFont="1" applyAlignment="1">
      <alignment horizontal="left" vertical="center"/>
    </xf>
    <xf numFmtId="0" fontId="1" fillId="0" borderId="0" xfId="0" applyFont="1" applyAlignment="1">
      <alignment horizontal="right" vertical="center"/>
    </xf>
    <xf numFmtId="0" fontId="1" fillId="0" borderId="0" xfId="0" applyFont="1" applyAlignment="1">
      <alignment horizontal="left" vertical="center"/>
    </xf>
    <xf numFmtId="49" fontId="1" fillId="0" borderId="0" xfId="0" applyNumberFormat="1" applyFont="1" applyAlignment="1">
      <alignment horizontal="left" vertical="center"/>
    </xf>
    <xf numFmtId="38" fontId="1" fillId="0" borderId="0" xfId="0" applyNumberFormat="1" applyFont="1" applyAlignment="1">
      <alignment horizontal="left" vertical="center"/>
    </xf>
    <xf numFmtId="0" fontId="8" fillId="0" borderId="0" xfId="2" applyFont="1">
      <alignment vertical="center"/>
    </xf>
    <xf numFmtId="38" fontId="1" fillId="0" borderId="0" xfId="3" applyFont="1">
      <alignment vertical="center"/>
    </xf>
    <xf numFmtId="0" fontId="5" fillId="0" borderId="1" xfId="2" applyFont="1" applyBorder="1">
      <alignment vertical="center"/>
    </xf>
    <xf numFmtId="0" fontId="1" fillId="0" borderId="1" xfId="0" applyFont="1" applyBorder="1" applyAlignment="1">
      <alignment horizontal="center" vertical="center"/>
    </xf>
    <xf numFmtId="38" fontId="1" fillId="0" borderId="1" xfId="1" applyFont="1" applyBorder="1" applyAlignment="1">
      <alignment horizontal="center" vertical="center"/>
    </xf>
    <xf numFmtId="49" fontId="1" fillId="0" borderId="1" xfId="0" applyNumberFormat="1" applyFont="1" applyBorder="1" applyAlignment="1">
      <alignment horizontal="center" vertical="center"/>
    </xf>
    <xf numFmtId="49" fontId="5" fillId="0" borderId="1" xfId="2" applyNumberFormat="1" applyFont="1" applyBorder="1">
      <alignment vertical="center"/>
    </xf>
    <xf numFmtId="38" fontId="5" fillId="0" borderId="1" xfId="1" applyFont="1" applyBorder="1" applyAlignment="1">
      <alignment vertical="center"/>
    </xf>
    <xf numFmtId="0" fontId="1" fillId="0" borderId="1" xfId="0" applyFont="1" applyBorder="1" applyAlignment="1">
      <alignment horizontal="left" vertical="center"/>
    </xf>
    <xf numFmtId="55" fontId="5" fillId="0" borderId="1" xfId="2" applyNumberFormat="1" applyFont="1" applyBorder="1" applyAlignment="1">
      <alignment horizontal="left" vertical="center"/>
    </xf>
    <xf numFmtId="38" fontId="5" fillId="0" borderId="0" xfId="1" applyFont="1" applyAlignment="1">
      <alignment vertical="center"/>
    </xf>
    <xf numFmtId="0" fontId="1" fillId="0" borderId="0" xfId="0" applyFont="1" applyAlignment="1">
      <alignment vertical="center" wrapText="1"/>
    </xf>
    <xf numFmtId="49" fontId="5" fillId="0" borderId="1" xfId="2" applyNumberFormat="1" applyFont="1" applyBorder="1" applyAlignment="1">
      <alignment vertical="center"/>
    </xf>
    <xf numFmtId="0" fontId="5" fillId="0" borderId="1" xfId="2" applyFont="1" applyBorder="1" applyAlignment="1">
      <alignment vertical="center"/>
    </xf>
    <xf numFmtId="0" fontId="8" fillId="0" borderId="0" xfId="0" applyFont="1" applyAlignment="1">
      <alignment vertical="center"/>
    </xf>
  </cellXfs>
  <cellStyles count="6">
    <cellStyle name="桁区切り" xfId="1" builtinId="6"/>
    <cellStyle name="桁区切り 3" xfId="3" xr:uid="{2B2A6FF9-D3D6-4D90-9CDE-89D36BAC8BD7}"/>
    <cellStyle name="標準" xfId="0" builtinId="0"/>
    <cellStyle name="標準 3" xfId="4" xr:uid="{D9B996FC-11BB-4DF2-9560-CEC6FFC6C1AF}"/>
    <cellStyle name="標準 3 3" xfId="5" xr:uid="{32DE067D-4F0A-4DEC-AB26-D1446A606D6C}"/>
    <cellStyle name="標準 4" xfId="2" xr:uid="{6FF16DEC-DEB5-4F82-B5F0-AE56C07579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AC052-D818-450E-9BDB-8A3B10CD7573}">
  <sheetPr>
    <pageSetUpPr fitToPage="1"/>
  </sheetPr>
  <dimension ref="A1:M116"/>
  <sheetViews>
    <sheetView tabSelected="1" workbookViewId="0">
      <selection activeCell="D8" sqref="D8"/>
    </sheetView>
  </sheetViews>
  <sheetFormatPr defaultColWidth="9" defaultRowHeight="13.5"/>
  <cols>
    <col min="1" max="1" width="3.5" style="11" bestFit="1" customWidth="1"/>
    <col min="2" max="2" width="16.375" style="11" customWidth="1"/>
    <col min="3" max="3" width="43.375" style="11" customWidth="1"/>
    <col min="4" max="4" width="33.375" style="11" bestFit="1" customWidth="1"/>
    <col min="5" max="5" width="25.5" style="11" bestFit="1" customWidth="1"/>
    <col min="6" max="6" width="16.5" style="11" bestFit="1" customWidth="1"/>
    <col min="7" max="7" width="6" style="9" bestFit="1" customWidth="1"/>
    <col min="8" max="8" width="8.5" style="9" bestFit="1" customWidth="1"/>
    <col min="9" max="9" width="9.125" style="11" customWidth="1"/>
    <col min="10" max="10" width="10.5" style="11" customWidth="1"/>
    <col min="11" max="11" width="10.125" style="11" bestFit="1" customWidth="1"/>
    <col min="12" max="16384" width="9" style="11"/>
  </cols>
  <sheetData>
    <row r="1" spans="1:13" ht="17.25">
      <c r="A1" s="7"/>
      <c r="B1" s="6" t="s">
        <v>63</v>
      </c>
      <c r="C1" s="7"/>
      <c r="D1" s="8"/>
      <c r="E1" s="8"/>
      <c r="F1" s="8"/>
      <c r="I1" s="8"/>
      <c r="J1" s="7"/>
      <c r="K1" s="10"/>
    </row>
    <row r="2" spans="1:13" ht="21">
      <c r="A2" s="7"/>
      <c r="B2" s="6"/>
      <c r="C2" s="12"/>
      <c r="D2" s="8"/>
      <c r="E2" s="8"/>
      <c r="F2" s="8"/>
      <c r="I2" s="8"/>
      <c r="J2" s="7"/>
      <c r="K2" s="7"/>
    </row>
    <row r="3" spans="1:13" ht="15" customHeight="1">
      <c r="B3" s="10" t="s">
        <v>62</v>
      </c>
      <c r="C3" s="13">
        <v>9784904568965</v>
      </c>
      <c r="D3" s="5"/>
      <c r="E3" s="5"/>
      <c r="F3" s="5"/>
      <c r="G3" s="5"/>
      <c r="H3" s="5"/>
      <c r="I3" s="5"/>
      <c r="J3" s="10"/>
      <c r="K3" s="14"/>
      <c r="M3" s="15"/>
    </row>
    <row r="4" spans="1:13" ht="15" customHeight="1">
      <c r="B4" s="4" t="s">
        <v>61</v>
      </c>
      <c r="C4" s="16">
        <v>10</v>
      </c>
      <c r="D4" s="17"/>
      <c r="E4" s="17"/>
      <c r="F4" s="17"/>
      <c r="G4" s="17"/>
      <c r="H4" s="17"/>
      <c r="I4" s="17"/>
      <c r="J4" s="10"/>
      <c r="K4" s="16"/>
    </row>
    <row r="5" spans="1:13" ht="15" customHeight="1">
      <c r="B5" s="4" t="s">
        <v>60</v>
      </c>
      <c r="C5" s="14">
        <f>C6*1.1</f>
        <v>14850.000000000002</v>
      </c>
      <c r="D5" s="17"/>
      <c r="E5" s="17"/>
      <c r="F5" s="17"/>
      <c r="G5" s="17"/>
      <c r="H5" s="17"/>
      <c r="I5" s="17"/>
      <c r="J5" s="10"/>
      <c r="K5" s="16"/>
    </row>
    <row r="6" spans="1:13" ht="15" customHeight="1">
      <c r="B6" s="10" t="s">
        <v>59</v>
      </c>
      <c r="C6" s="18">
        <f>K26</f>
        <v>13500</v>
      </c>
      <c r="D6" s="16"/>
      <c r="E6" s="16"/>
      <c r="F6" s="16"/>
      <c r="G6" s="16"/>
      <c r="H6" s="16"/>
      <c r="I6" s="16"/>
      <c r="J6" s="10"/>
      <c r="K6" s="16"/>
    </row>
    <row r="7" spans="1:13" ht="15" customHeight="1">
      <c r="B7" s="10" t="s">
        <v>58</v>
      </c>
      <c r="C7" s="16" t="s">
        <v>57</v>
      </c>
      <c r="D7" s="16"/>
      <c r="E7" s="16"/>
      <c r="F7" s="16"/>
      <c r="G7" s="16"/>
      <c r="H7" s="16"/>
      <c r="I7" s="16"/>
      <c r="J7" s="10"/>
      <c r="K7" s="16"/>
    </row>
    <row r="8" spans="1:13" ht="15" customHeight="1">
      <c r="B8" s="10" t="s">
        <v>56</v>
      </c>
      <c r="C8" s="16">
        <v>32</v>
      </c>
      <c r="D8" s="16"/>
      <c r="E8" s="16"/>
      <c r="F8" s="16"/>
      <c r="G8" s="16"/>
      <c r="H8" s="16"/>
      <c r="I8" s="16"/>
      <c r="J8" s="10"/>
      <c r="K8" s="16"/>
    </row>
    <row r="9" spans="1:13" ht="15" customHeight="1">
      <c r="B9" s="10" t="s">
        <v>55</v>
      </c>
      <c r="C9" s="16" t="s">
        <v>54</v>
      </c>
      <c r="D9" s="17"/>
      <c r="E9" s="17"/>
      <c r="F9" s="17"/>
      <c r="G9" s="17"/>
      <c r="H9" s="17"/>
      <c r="I9" s="17"/>
      <c r="J9" s="10"/>
      <c r="K9" s="16"/>
    </row>
    <row r="10" spans="1:13" ht="15" customHeight="1">
      <c r="B10" s="10" t="s">
        <v>53</v>
      </c>
      <c r="C10" s="16" t="s">
        <v>52</v>
      </c>
      <c r="D10" s="17"/>
      <c r="E10" s="17"/>
      <c r="F10" s="17"/>
      <c r="G10" s="17"/>
      <c r="H10" s="17"/>
      <c r="I10" s="17"/>
      <c r="J10" s="10"/>
      <c r="K10" s="16"/>
    </row>
    <row r="11" spans="1:13" ht="15" customHeight="1">
      <c r="B11" s="10" t="s">
        <v>51</v>
      </c>
      <c r="C11" s="16" t="s">
        <v>1</v>
      </c>
      <c r="G11" s="11"/>
      <c r="H11" s="11"/>
      <c r="J11" s="10"/>
      <c r="K11" s="16"/>
    </row>
    <row r="12" spans="1:13">
      <c r="A12" s="7"/>
      <c r="C12" s="19" t="s">
        <v>50</v>
      </c>
      <c r="D12" s="8"/>
      <c r="E12" s="8"/>
      <c r="F12" s="8"/>
      <c r="G12" s="20"/>
      <c r="H12" s="20"/>
      <c r="I12" s="8"/>
      <c r="J12" s="7"/>
      <c r="K12" s="7"/>
    </row>
    <row r="13" spans="1:13">
      <c r="A13" s="7"/>
      <c r="B13" s="7"/>
      <c r="C13" s="7"/>
      <c r="D13" s="8" t="s">
        <v>49</v>
      </c>
      <c r="E13" s="8"/>
      <c r="F13" s="8"/>
      <c r="I13" s="8"/>
      <c r="J13" s="7"/>
      <c r="K13" s="7"/>
    </row>
    <row r="14" spans="1:13">
      <c r="A14" s="21"/>
      <c r="B14" s="3" t="s">
        <v>48</v>
      </c>
      <c r="C14" s="3" t="s">
        <v>47</v>
      </c>
      <c r="D14" s="22" t="s">
        <v>46</v>
      </c>
      <c r="E14" s="22" t="s">
        <v>45</v>
      </c>
      <c r="F14" s="22" t="s">
        <v>44</v>
      </c>
      <c r="G14" s="23" t="s">
        <v>43</v>
      </c>
      <c r="H14" s="23" t="s">
        <v>42</v>
      </c>
      <c r="I14" s="22" t="s">
        <v>41</v>
      </c>
      <c r="J14" s="2" t="s">
        <v>40</v>
      </c>
      <c r="K14" s="2" t="s">
        <v>39</v>
      </c>
    </row>
    <row r="15" spans="1:13">
      <c r="A15" s="21">
        <v>1</v>
      </c>
      <c r="B15" s="24" t="s">
        <v>38</v>
      </c>
      <c r="C15" s="25" t="s">
        <v>37</v>
      </c>
      <c r="D15" s="21" t="s">
        <v>36</v>
      </c>
      <c r="E15" s="21" t="s">
        <v>10</v>
      </c>
      <c r="F15" s="21" t="s">
        <v>2</v>
      </c>
      <c r="G15" s="26">
        <v>731</v>
      </c>
      <c r="H15" s="27" t="s">
        <v>1</v>
      </c>
      <c r="I15" s="21">
        <v>32</v>
      </c>
      <c r="J15" s="28">
        <v>42795</v>
      </c>
      <c r="K15" s="26">
        <v>1420</v>
      </c>
    </row>
    <row r="16" spans="1:13">
      <c r="A16" s="21">
        <v>2</v>
      </c>
      <c r="B16" s="24" t="s">
        <v>35</v>
      </c>
      <c r="C16" s="31" t="s">
        <v>34</v>
      </c>
      <c r="D16" s="32" t="s">
        <v>33</v>
      </c>
      <c r="E16" s="32" t="s">
        <v>32</v>
      </c>
      <c r="F16" s="21" t="s">
        <v>2</v>
      </c>
      <c r="G16" s="26">
        <v>848</v>
      </c>
      <c r="H16" s="27" t="s">
        <v>1</v>
      </c>
      <c r="I16" s="21">
        <v>32</v>
      </c>
      <c r="J16" s="28">
        <v>42795</v>
      </c>
      <c r="K16" s="26">
        <v>1420</v>
      </c>
    </row>
    <row r="17" spans="1:11">
      <c r="A17" s="21">
        <v>3</v>
      </c>
      <c r="B17" s="24" t="s">
        <v>31</v>
      </c>
      <c r="C17" s="31" t="s">
        <v>30</v>
      </c>
      <c r="D17" s="32" t="s">
        <v>29</v>
      </c>
      <c r="E17" s="32" t="s">
        <v>25</v>
      </c>
      <c r="F17" s="21" t="s">
        <v>2</v>
      </c>
      <c r="G17" s="26">
        <v>989</v>
      </c>
      <c r="H17" s="27" t="s">
        <v>1</v>
      </c>
      <c r="I17" s="21">
        <v>32</v>
      </c>
      <c r="J17" s="28">
        <v>42795</v>
      </c>
      <c r="K17" s="26">
        <v>1420</v>
      </c>
    </row>
    <row r="18" spans="1:11">
      <c r="A18" s="21">
        <v>4</v>
      </c>
      <c r="B18" s="24" t="s">
        <v>28</v>
      </c>
      <c r="C18" s="31" t="s">
        <v>27</v>
      </c>
      <c r="D18" s="32" t="s">
        <v>26</v>
      </c>
      <c r="E18" s="32" t="s">
        <v>25</v>
      </c>
      <c r="F18" s="21" t="s">
        <v>2</v>
      </c>
      <c r="G18" s="26">
        <v>949</v>
      </c>
      <c r="H18" s="27" t="s">
        <v>1</v>
      </c>
      <c r="I18" s="21">
        <v>32</v>
      </c>
      <c r="J18" s="28">
        <v>42795</v>
      </c>
      <c r="K18" s="26">
        <v>1420</v>
      </c>
    </row>
    <row r="19" spans="1:11">
      <c r="A19" s="21">
        <v>5</v>
      </c>
      <c r="B19" s="24" t="s">
        <v>24</v>
      </c>
      <c r="C19" s="31" t="s">
        <v>23</v>
      </c>
      <c r="D19" s="32" t="s">
        <v>22</v>
      </c>
      <c r="E19" s="32" t="s">
        <v>21</v>
      </c>
      <c r="F19" s="21" t="s">
        <v>2</v>
      </c>
      <c r="G19" s="26">
        <v>836</v>
      </c>
      <c r="H19" s="27" t="s">
        <v>1</v>
      </c>
      <c r="I19" s="21">
        <v>32</v>
      </c>
      <c r="J19" s="28">
        <v>42795</v>
      </c>
      <c r="K19" s="26">
        <v>1420</v>
      </c>
    </row>
    <row r="20" spans="1:11">
      <c r="A20" s="21">
        <v>6</v>
      </c>
      <c r="B20" s="24" t="s">
        <v>20</v>
      </c>
      <c r="C20" s="31" t="s">
        <v>19</v>
      </c>
      <c r="D20" s="32" t="s">
        <v>18</v>
      </c>
      <c r="E20" s="32" t="s">
        <v>64</v>
      </c>
      <c r="F20" s="21" t="s">
        <v>2</v>
      </c>
      <c r="G20" s="26">
        <v>776</v>
      </c>
      <c r="H20" s="27" t="s">
        <v>1</v>
      </c>
      <c r="I20" s="21">
        <v>32</v>
      </c>
      <c r="J20" s="28">
        <v>42795</v>
      </c>
      <c r="K20" s="26">
        <v>1420</v>
      </c>
    </row>
    <row r="21" spans="1:11">
      <c r="A21" s="21">
        <v>7</v>
      </c>
      <c r="B21" s="24" t="s">
        <v>17</v>
      </c>
      <c r="C21" s="31" t="s">
        <v>16</v>
      </c>
      <c r="D21" s="32" t="s">
        <v>15</v>
      </c>
      <c r="E21" s="32" t="s">
        <v>14</v>
      </c>
      <c r="F21" s="21" t="s">
        <v>2</v>
      </c>
      <c r="G21" s="26">
        <v>814</v>
      </c>
      <c r="H21" s="27" t="s">
        <v>1</v>
      </c>
      <c r="I21" s="21">
        <v>32</v>
      </c>
      <c r="J21" s="28">
        <v>42795</v>
      </c>
      <c r="K21" s="26">
        <v>1420</v>
      </c>
    </row>
    <row r="22" spans="1:11">
      <c r="A22" s="21">
        <v>8</v>
      </c>
      <c r="B22" s="24" t="s">
        <v>13</v>
      </c>
      <c r="C22" s="31" t="s">
        <v>12</v>
      </c>
      <c r="D22" s="32" t="s">
        <v>11</v>
      </c>
      <c r="E22" s="32" t="s">
        <v>10</v>
      </c>
      <c r="F22" s="21" t="s">
        <v>2</v>
      </c>
      <c r="G22" s="26">
        <v>748</v>
      </c>
      <c r="H22" s="27" t="s">
        <v>1</v>
      </c>
      <c r="I22" s="21">
        <v>32</v>
      </c>
      <c r="J22" s="28">
        <v>42795</v>
      </c>
      <c r="K22" s="26">
        <v>1420</v>
      </c>
    </row>
    <row r="23" spans="1:11">
      <c r="A23" s="21">
        <v>9</v>
      </c>
      <c r="B23" s="24" t="s">
        <v>9</v>
      </c>
      <c r="C23" s="25" t="s">
        <v>8</v>
      </c>
      <c r="D23" s="21" t="s">
        <v>7</v>
      </c>
      <c r="E23" s="21" t="s">
        <v>3</v>
      </c>
      <c r="F23" s="21" t="s">
        <v>2</v>
      </c>
      <c r="G23" s="26">
        <v>971</v>
      </c>
      <c r="H23" s="27" t="s">
        <v>1</v>
      </c>
      <c r="I23" s="21">
        <v>32</v>
      </c>
      <c r="J23" s="28">
        <v>42795</v>
      </c>
      <c r="K23" s="26">
        <v>1420</v>
      </c>
    </row>
    <row r="24" spans="1:11">
      <c r="A24" s="21">
        <v>10</v>
      </c>
      <c r="B24" s="24" t="s">
        <v>6</v>
      </c>
      <c r="C24" s="25" t="s">
        <v>5</v>
      </c>
      <c r="D24" s="21" t="s">
        <v>4</v>
      </c>
      <c r="E24" s="21" t="s">
        <v>3</v>
      </c>
      <c r="F24" s="21" t="s">
        <v>2</v>
      </c>
      <c r="G24" s="26">
        <v>1096</v>
      </c>
      <c r="H24" s="27" t="s">
        <v>1</v>
      </c>
      <c r="I24" s="21">
        <v>32</v>
      </c>
      <c r="J24" s="28">
        <v>42795</v>
      </c>
      <c r="K24" s="26">
        <v>1420</v>
      </c>
    </row>
    <row r="25" spans="1:11">
      <c r="K25" s="1">
        <f>SUM(K15:K24)</f>
        <v>14200</v>
      </c>
    </row>
    <row r="26" spans="1:11">
      <c r="G26" s="15"/>
      <c r="H26" s="15"/>
      <c r="J26" s="15" t="s">
        <v>0</v>
      </c>
      <c r="K26" s="29">
        <v>13500</v>
      </c>
    </row>
    <row r="27" spans="1:11">
      <c r="B27" s="33" t="s">
        <v>65</v>
      </c>
    </row>
    <row r="116" spans="2:2">
      <c r="B116" s="30"/>
    </row>
  </sheetData>
  <phoneticPr fontId="2"/>
  <printOptions horizontalCentered="1"/>
  <pageMargins left="0.70866141732283472" right="0.70866141732283472" top="0.74803149606299213" bottom="0.74803149606299213" header="0.31496062992125984" footer="0.31496062992125984"/>
  <pageSetup paperSize="9" scale="84" orientation="landscape"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WHR 3</vt:lpstr>
      <vt:lpstr>'WHR 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彩乃 露木</dc:creator>
  <cp:lastModifiedBy>ishibashi</cp:lastModifiedBy>
  <dcterms:created xsi:type="dcterms:W3CDTF">2024-02-14T00:09:46Z</dcterms:created>
  <dcterms:modified xsi:type="dcterms:W3CDTF">2024-02-14T08:05:09Z</dcterms:modified>
</cp:coreProperties>
</file>