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94D19A22-22A2-4A51-8B27-5BFA8C508F29}" xr6:coauthVersionLast="47" xr6:coauthVersionMax="47" xr10:uidLastSave="{00000000-0000-0000-0000-000000000000}"/>
  <bookViews>
    <workbookView xWindow="-120" yWindow="-120" windowWidth="29040" windowHeight="15840" xr2:uid="{710B2201-9BD4-4A15-B589-9808E61FD1BC}"/>
  </bookViews>
  <sheets>
    <sheet name="世界の名作 大きな絵本 Ｂセット" sheetId="1" r:id="rId1"/>
  </sheets>
  <definedNames>
    <definedName name="_xlnm.Print_Area" localSheetId="0">'世界の名作 大きな絵本 Ｂセット'!$A$1:$J$19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6" i="1" l="1"/>
  <c r="C5" i="1" s="1"/>
  <c r="J19" i="1"/>
</calcChain>
</file>

<file path=xl/sharedStrings.xml><?xml version="1.0" encoding="utf-8"?>
<sst xmlns="http://schemas.openxmlformats.org/spreadsheetml/2006/main" count="52" uniqueCount="49">
  <si>
    <t>HARPER COLLINS</t>
  </si>
  <si>
    <t>パット・ハッチンス</t>
  </si>
  <si>
    <t>おまたせクッキー</t>
    <phoneticPr fontId="2"/>
  </si>
  <si>
    <t>DOORBELL RANG</t>
    <phoneticPr fontId="2"/>
  </si>
  <si>
    <t>9780688131012</t>
  </si>
  <si>
    <t>2000年4月</t>
  </si>
  <si>
    <t>ローラ・ジョフィ・ニューメロフ</t>
  </si>
  <si>
    <t>もしもこぶたにホットケーキをあげると</t>
    <phoneticPr fontId="2"/>
  </si>
  <si>
    <t>IF YOU GIVE A PIG A PANCAKE</t>
    <phoneticPr fontId="2"/>
  </si>
  <si>
    <t>9780064436632</t>
  </si>
  <si>
    <t>1997年1月</t>
  </si>
  <si>
    <t>もしもねずみにクッキーをあげると</t>
    <phoneticPr fontId="2"/>
  </si>
  <si>
    <t>IF YOU GIVE A MOUSE A COOKIE</t>
    <phoneticPr fontId="2"/>
  </si>
  <si>
    <t>9780064434096</t>
  </si>
  <si>
    <t>MACMILLAN</t>
  </si>
  <si>
    <t>ロッド・キャンベル</t>
  </si>
  <si>
    <t>どうぶつえんのおじさんへ</t>
    <phoneticPr fontId="2"/>
  </si>
  <si>
    <t>DEAR ZOO</t>
    <phoneticPr fontId="2"/>
  </si>
  <si>
    <t>9780330516891</t>
  </si>
  <si>
    <t>WALKER</t>
  </si>
  <si>
    <t>サム・マクブラットニィ</t>
  </si>
  <si>
    <t>どんなにきみがすきだか あててごらん</t>
    <phoneticPr fontId="2"/>
  </si>
  <si>
    <t>GUESS HOW MUCH I LOVE YOU</t>
    <phoneticPr fontId="2"/>
  </si>
  <si>
    <t>9781406318111</t>
  </si>
  <si>
    <t>本体価格</t>
    <rPh sb="0" eb="2">
      <t>ホンタイ</t>
    </rPh>
    <rPh sb="2" eb="4">
      <t>カカク</t>
    </rPh>
    <phoneticPr fontId="2"/>
  </si>
  <si>
    <t>発行年</t>
    <rPh sb="0" eb="2">
      <t>ハッコウ</t>
    </rPh>
    <rPh sb="2" eb="3">
      <t>ネン</t>
    </rPh>
    <phoneticPr fontId="2"/>
  </si>
  <si>
    <t>ページ数</t>
    <rPh sb="3" eb="4">
      <t>スウ</t>
    </rPh>
    <phoneticPr fontId="2"/>
  </si>
  <si>
    <t>NDC</t>
    <phoneticPr fontId="2"/>
  </si>
  <si>
    <t>出版社</t>
    <rPh sb="0" eb="3">
      <t>シュッパンシャ</t>
    </rPh>
    <phoneticPr fontId="2"/>
  </si>
  <si>
    <t>著者</t>
    <rPh sb="0" eb="2">
      <t>チョシャ</t>
    </rPh>
    <phoneticPr fontId="2"/>
  </si>
  <si>
    <t>日本語タイトル</t>
    <phoneticPr fontId="2"/>
  </si>
  <si>
    <t>タイトル</t>
    <phoneticPr fontId="2"/>
  </si>
  <si>
    <t>ISBN</t>
    <phoneticPr fontId="2"/>
  </si>
  <si>
    <t/>
  </si>
  <si>
    <t>NDC：</t>
    <phoneticPr fontId="2"/>
  </si>
  <si>
    <t>幼児・小学生・中学生</t>
  </si>
  <si>
    <t>対象：</t>
    <phoneticPr fontId="2"/>
  </si>
  <si>
    <t>ソフトカバー</t>
    <phoneticPr fontId="2"/>
  </si>
  <si>
    <t>装丁：</t>
    <rPh sb="0" eb="2">
      <t>ソウテイ</t>
    </rPh>
    <phoneticPr fontId="2"/>
  </si>
  <si>
    <t>24-32</t>
    <phoneticPr fontId="2"/>
  </si>
  <si>
    <t>ページ数：</t>
    <rPh sb="3" eb="4">
      <t>スウ</t>
    </rPh>
    <phoneticPr fontId="2"/>
  </si>
  <si>
    <t>本の高さ(cm)：</t>
  </si>
  <si>
    <t>本体価格：</t>
    <phoneticPr fontId="2"/>
  </si>
  <si>
    <t>税込価格：</t>
    <rPh sb="0" eb="2">
      <t>ゼイコミ</t>
    </rPh>
    <rPh sb="2" eb="4">
      <t>カカク</t>
    </rPh>
    <phoneticPr fontId="2"/>
  </si>
  <si>
    <t>巻数：</t>
    <rPh sb="0" eb="2">
      <t>カンスウ</t>
    </rPh>
    <phoneticPr fontId="2"/>
  </si>
  <si>
    <t>9784904568040</t>
  </si>
  <si>
    <t>ISBN：</t>
    <phoneticPr fontId="2"/>
  </si>
  <si>
    <t>*本明細の単品本体価格はセットでご購入頂いた際の参考価格であり、単品でご注文頂いた場合は価格が都度変動する可能性がございます。</t>
  </si>
  <si>
    <t xml:space="preserve">世界の名作 大きな絵本 Ｂセット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</si>
</sst>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9">
    <font>
      <sz val="11"/>
      <name val="ＭＳ Ｐゴシック"/>
      <family val="3"/>
      <charset val="128"/>
    </font>
    <font>
      <sz val="11"/>
      <name val="ＭＳ Ｐゴシック"/>
      <family val="3"/>
      <charset val="128"/>
    </font>
    <font>
      <sz val="6"/>
      <name val="ＭＳ Ｐゴシック"/>
      <family val="3"/>
      <charset val="128"/>
    </font>
    <font>
      <sz val="11"/>
      <color theme="6"/>
      <name val="ＭＳ Ｐゴシック"/>
      <family val="3"/>
      <charset val="128"/>
    </font>
    <font>
      <sz val="11"/>
      <color theme="1"/>
      <name val="游ゴシック"/>
      <family val="2"/>
      <charset val="128"/>
      <scheme val="minor"/>
    </font>
    <font>
      <sz val="11"/>
      <color theme="1"/>
      <name val="ＭＳ Ｐゴシック"/>
      <family val="3"/>
      <charset val="128"/>
    </font>
    <font>
      <b/>
      <sz val="14"/>
      <name val="ＭＳ Ｐゴシック"/>
      <family val="3"/>
      <charset val="128"/>
    </font>
    <font>
      <sz val="18"/>
      <name val="BARCODE JAN"/>
      <charset val="2"/>
    </font>
    <font>
      <sz val="11"/>
      <color rgb="FF0070C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4" fillId="0" borderId="0">
      <alignment vertical="center"/>
    </xf>
  </cellStyleXfs>
  <cellXfs count="29">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38" fontId="0" fillId="0" borderId="0" xfId="1" applyFont="1" applyAlignment="1">
      <alignment vertical="center"/>
    </xf>
    <xf numFmtId="0" fontId="3" fillId="0" borderId="0" xfId="0" applyFont="1" applyAlignment="1">
      <alignment vertical="center"/>
    </xf>
    <xf numFmtId="38" fontId="0" fillId="0" borderId="1" xfId="1" applyFont="1" applyBorder="1" applyAlignment="1">
      <alignment vertical="center"/>
    </xf>
    <xf numFmtId="176" fontId="0" fillId="0" borderId="1" xfId="0" applyNumberFormat="1" applyBorder="1" applyAlignment="1">
      <alignment horizontal="left" vertical="center"/>
    </xf>
    <xf numFmtId="0" fontId="0" fillId="0" borderId="1" xfId="0" applyBorder="1" applyAlignment="1">
      <alignment vertical="center"/>
    </xf>
    <xf numFmtId="0" fontId="0" fillId="0" borderId="1" xfId="0" applyBorder="1" applyAlignment="1">
      <alignment horizontal="left" vertical="center"/>
    </xf>
    <xf numFmtId="1" fontId="0" fillId="0" borderId="1" xfId="0" applyNumberFormat="1" applyBorder="1" applyAlignment="1">
      <alignment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49" fontId="0" fillId="0" borderId="0" xfId="0" applyNumberFormat="1" applyAlignment="1">
      <alignment vertical="center"/>
    </xf>
    <xf numFmtId="0" fontId="0" fillId="0" borderId="0" xfId="0" applyAlignment="1">
      <alignment horizontal="left" vertical="center"/>
    </xf>
    <xf numFmtId="49" fontId="0" fillId="0" borderId="0" xfId="0" applyNumberFormat="1" applyAlignment="1">
      <alignment horizontal="center"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5" fillId="0" borderId="0" xfId="2" applyNumberFormat="1" applyFont="1" applyAlignment="1">
      <alignment horizontal="right" vertical="center" wrapText="1"/>
    </xf>
    <xf numFmtId="0" fontId="0" fillId="0" borderId="0" xfId="0" applyAlignment="1">
      <alignment horizontal="right" vertical="center"/>
    </xf>
    <xf numFmtId="0" fontId="5" fillId="0" borderId="0" xfId="2" applyFont="1" applyAlignment="1">
      <alignment vertical="center" wrapText="1"/>
    </xf>
    <xf numFmtId="49" fontId="6" fillId="0" borderId="0" xfId="0" applyNumberFormat="1" applyFont="1" applyAlignment="1">
      <alignment horizontal="center" vertical="center"/>
    </xf>
    <xf numFmtId="49" fontId="6" fillId="0" borderId="0" xfId="0" applyNumberFormat="1" applyFont="1" applyAlignment="1">
      <alignment horizontal="left" vertical="center"/>
    </xf>
    <xf numFmtId="0" fontId="7" fillId="0" borderId="0" xfId="0" applyFont="1" applyAlignment="1">
      <alignment vertical="center"/>
    </xf>
    <xf numFmtId="0" fontId="8" fillId="0" borderId="0" xfId="0" applyFont="1" applyAlignment="1">
      <alignment vertical="center"/>
    </xf>
  </cellXfs>
  <cellStyles count="3">
    <cellStyle name="桁区切り" xfId="1" builtinId="6"/>
    <cellStyle name="標準" xfId="0" builtinId="0"/>
    <cellStyle name="標準 3" xfId="2" xr:uid="{A7F7B50E-02D1-4940-AC99-DFAB5ACE74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C4FBB-EE57-4E90-9EF4-1217D8DBD93D}">
  <sheetPr>
    <pageSetUpPr fitToPage="1"/>
  </sheetPr>
  <dimension ref="A1:M115"/>
  <sheetViews>
    <sheetView tabSelected="1" workbookViewId="0">
      <selection activeCell="D7" sqref="D7"/>
    </sheetView>
  </sheetViews>
  <sheetFormatPr defaultColWidth="9" defaultRowHeight="13.5"/>
  <cols>
    <col min="1" max="1" width="2.5" style="1" bestFit="1" customWidth="1"/>
    <col min="2" max="2" width="15" style="1" customWidth="1"/>
    <col min="3" max="3" width="32.125" style="1" bestFit="1" customWidth="1"/>
    <col min="4" max="4" width="33.75" style="1" bestFit="1" customWidth="1"/>
    <col min="5" max="5" width="24.5" style="1" bestFit="1" customWidth="1"/>
    <col min="6" max="6" width="18.125" style="1" bestFit="1" customWidth="1"/>
    <col min="7" max="7" width="5.5" style="2" customWidth="1"/>
    <col min="8" max="8" width="9.125" style="1" customWidth="1"/>
    <col min="9" max="9" width="11.625" style="1" customWidth="1"/>
    <col min="10" max="10" width="10.125" style="1" bestFit="1" customWidth="1"/>
    <col min="11" max="11" width="9" style="1"/>
    <col min="12" max="12" width="15" style="1" bestFit="1" customWidth="1"/>
    <col min="13" max="13" width="10.875" style="1" bestFit="1" customWidth="1"/>
    <col min="14" max="16384" width="9" style="1"/>
  </cols>
  <sheetData>
    <row r="1" spans="1:10" ht="17.25">
      <c r="B1" s="26" t="s">
        <v>48</v>
      </c>
      <c r="E1" s="26"/>
      <c r="F1" s="26"/>
      <c r="G1" s="25"/>
      <c r="J1" s="18"/>
    </row>
    <row r="2" spans="1:10" ht="20.25">
      <c r="B2" s="26"/>
      <c r="C2" s="27"/>
      <c r="E2" s="26"/>
      <c r="F2" s="26"/>
      <c r="G2" s="25"/>
    </row>
    <row r="3" spans="1:10" ht="15" customHeight="1">
      <c r="B3" s="18" t="s">
        <v>46</v>
      </c>
      <c r="C3" s="16" t="s">
        <v>45</v>
      </c>
      <c r="D3" s="24"/>
      <c r="E3" s="18"/>
      <c r="F3" s="18"/>
      <c r="G3" s="17"/>
      <c r="H3" s="21"/>
      <c r="J3" s="23"/>
    </row>
    <row r="4" spans="1:10" ht="15" customHeight="1">
      <c r="B4" s="22" t="s">
        <v>44</v>
      </c>
      <c r="C4" s="16">
        <v>5</v>
      </c>
      <c r="D4" s="19"/>
      <c r="E4" s="18"/>
      <c r="F4" s="18"/>
      <c r="G4" s="17"/>
      <c r="H4" s="16"/>
    </row>
    <row r="5" spans="1:10" ht="15" customHeight="1">
      <c r="B5" s="22" t="s">
        <v>43</v>
      </c>
      <c r="C5" s="21">
        <f>C6*1.1</f>
        <v>30404.000000000004</v>
      </c>
      <c r="D5" s="19"/>
      <c r="E5" s="18"/>
      <c r="F5" s="18"/>
      <c r="G5" s="17"/>
      <c r="H5" s="16"/>
    </row>
    <row r="6" spans="1:10" ht="15" customHeight="1">
      <c r="B6" s="18" t="s">
        <v>42</v>
      </c>
      <c r="C6" s="20">
        <f>J19</f>
        <v>27640</v>
      </c>
      <c r="D6" s="16"/>
      <c r="E6" s="18"/>
      <c r="F6" s="18"/>
      <c r="G6" s="17"/>
      <c r="H6" s="16"/>
    </row>
    <row r="7" spans="1:10" ht="15" customHeight="1">
      <c r="B7" s="18" t="s">
        <v>41</v>
      </c>
      <c r="C7" s="16">
        <v>43</v>
      </c>
      <c r="D7" s="16"/>
      <c r="E7" s="18"/>
      <c r="F7" s="18"/>
      <c r="G7" s="17"/>
      <c r="H7" s="16"/>
    </row>
    <row r="8" spans="1:10" ht="15" customHeight="1">
      <c r="B8" s="18" t="s">
        <v>40</v>
      </c>
      <c r="C8" s="16" t="s">
        <v>39</v>
      </c>
      <c r="D8" s="16"/>
      <c r="E8" s="18"/>
      <c r="F8" s="18"/>
      <c r="G8" s="17"/>
      <c r="H8" s="16"/>
    </row>
    <row r="9" spans="1:10" ht="15" customHeight="1">
      <c r="B9" s="18" t="s">
        <v>38</v>
      </c>
      <c r="C9" s="16" t="s">
        <v>37</v>
      </c>
      <c r="D9" s="19"/>
      <c r="E9" s="18"/>
      <c r="F9" s="18"/>
      <c r="G9" s="17"/>
      <c r="H9" s="16"/>
    </row>
    <row r="10" spans="1:10" ht="15" customHeight="1">
      <c r="B10" s="18" t="s">
        <v>36</v>
      </c>
      <c r="C10" s="16" t="s">
        <v>35</v>
      </c>
      <c r="D10" s="19"/>
      <c r="E10" s="18"/>
      <c r="F10" s="18"/>
      <c r="G10" s="17"/>
      <c r="H10" s="16"/>
    </row>
    <row r="11" spans="1:10" ht="15" customHeight="1">
      <c r="B11" s="18" t="s">
        <v>34</v>
      </c>
      <c r="C11" s="16">
        <v>830</v>
      </c>
      <c r="E11" s="18"/>
      <c r="F11" s="18"/>
      <c r="G11" s="17"/>
      <c r="H11" s="16"/>
    </row>
    <row r="12" spans="1:10">
      <c r="B12" s="15" t="s">
        <v>33</v>
      </c>
    </row>
    <row r="13" spans="1:10">
      <c r="A13" s="12"/>
      <c r="B13" s="11" t="s">
        <v>32</v>
      </c>
      <c r="C13" s="14" t="s">
        <v>31</v>
      </c>
      <c r="D13" s="13" t="s">
        <v>30</v>
      </c>
      <c r="E13" s="12" t="s">
        <v>29</v>
      </c>
      <c r="F13" s="12" t="s">
        <v>28</v>
      </c>
      <c r="G13" s="12" t="s">
        <v>27</v>
      </c>
      <c r="H13" s="12" t="s">
        <v>26</v>
      </c>
      <c r="I13" s="12" t="s">
        <v>25</v>
      </c>
      <c r="J13" s="12" t="s">
        <v>24</v>
      </c>
    </row>
    <row r="14" spans="1:10">
      <c r="A14" s="8">
        <v>1</v>
      </c>
      <c r="B14" s="11" t="s">
        <v>23</v>
      </c>
      <c r="C14" s="8" t="s">
        <v>22</v>
      </c>
      <c r="D14" s="8" t="s">
        <v>21</v>
      </c>
      <c r="E14" s="10" t="s">
        <v>20</v>
      </c>
      <c r="F14" s="10" t="s">
        <v>19</v>
      </c>
      <c r="G14" s="9">
        <v>830</v>
      </c>
      <c r="H14" s="8">
        <v>32</v>
      </c>
      <c r="I14" s="7">
        <v>39753</v>
      </c>
      <c r="J14" s="6">
        <v>6250</v>
      </c>
    </row>
    <row r="15" spans="1:10">
      <c r="A15" s="8">
        <v>2</v>
      </c>
      <c r="B15" s="11" t="s">
        <v>18</v>
      </c>
      <c r="C15" s="8" t="s">
        <v>17</v>
      </c>
      <c r="D15" s="8" t="s">
        <v>16</v>
      </c>
      <c r="E15" s="10" t="s">
        <v>15</v>
      </c>
      <c r="F15" s="10" t="s">
        <v>14</v>
      </c>
      <c r="G15" s="9">
        <v>830</v>
      </c>
      <c r="H15" s="8">
        <v>24</v>
      </c>
      <c r="I15" s="7">
        <v>40118</v>
      </c>
      <c r="J15" s="6">
        <v>6650</v>
      </c>
    </row>
    <row r="16" spans="1:10">
      <c r="A16" s="8">
        <v>3</v>
      </c>
      <c r="B16" s="11" t="s">
        <v>13</v>
      </c>
      <c r="C16" s="8" t="s">
        <v>12</v>
      </c>
      <c r="D16" s="8" t="s">
        <v>11</v>
      </c>
      <c r="E16" s="10" t="s">
        <v>6</v>
      </c>
      <c r="F16" s="10" t="s">
        <v>0</v>
      </c>
      <c r="G16" s="9">
        <v>830</v>
      </c>
      <c r="H16" s="8">
        <v>32</v>
      </c>
      <c r="I16" s="7" t="s">
        <v>10</v>
      </c>
      <c r="J16" s="6">
        <v>4870</v>
      </c>
    </row>
    <row r="17" spans="1:13">
      <c r="A17" s="8">
        <v>4</v>
      </c>
      <c r="B17" s="11" t="s">
        <v>9</v>
      </c>
      <c r="C17" s="8" t="s">
        <v>8</v>
      </c>
      <c r="D17" s="8" t="s">
        <v>7</v>
      </c>
      <c r="E17" s="10" t="s">
        <v>6</v>
      </c>
      <c r="F17" s="10" t="s">
        <v>0</v>
      </c>
      <c r="G17" s="9">
        <v>830</v>
      </c>
      <c r="H17" s="8">
        <v>32</v>
      </c>
      <c r="I17" s="7" t="s">
        <v>5</v>
      </c>
      <c r="J17" s="6">
        <v>4870</v>
      </c>
    </row>
    <row r="18" spans="1:13">
      <c r="A18" s="8">
        <v>5</v>
      </c>
      <c r="B18" s="11" t="s">
        <v>4</v>
      </c>
      <c r="C18" s="8" t="s">
        <v>3</v>
      </c>
      <c r="D18" s="8" t="s">
        <v>2</v>
      </c>
      <c r="E18" s="10" t="s">
        <v>1</v>
      </c>
      <c r="F18" s="10" t="s">
        <v>0</v>
      </c>
      <c r="G18" s="9">
        <v>830</v>
      </c>
      <c r="H18" s="8">
        <v>24</v>
      </c>
      <c r="I18" s="7">
        <v>34425</v>
      </c>
      <c r="J18" s="6">
        <v>5000</v>
      </c>
      <c r="K18" s="5"/>
      <c r="L18" s="5"/>
      <c r="M18" s="5"/>
    </row>
    <row r="19" spans="1:13">
      <c r="J19" s="4">
        <f>SUM(J14:J18)</f>
        <v>27640</v>
      </c>
    </row>
    <row r="20" spans="1:13">
      <c r="B20" s="28" t="s">
        <v>47</v>
      </c>
    </row>
    <row r="115" spans="2:2">
      <c r="B115" s="3"/>
    </row>
  </sheetData>
  <phoneticPr fontId="2"/>
  <printOptions horizontalCentered="1"/>
  <pageMargins left="0.78740157480314965" right="0.78740157480314965" top="0.98425196850393704" bottom="0.98425196850393704" header="0.51181102362204722" footer="0.51181102362204722"/>
  <pageSetup paperSize="9" scale="9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世界の名作 大きな絵本 Ｂセット</vt:lpstr>
      <vt:lpstr>'世界の名作 大きな絵本 Ｂセット'!Print_Area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ishibashi</dc:creator>
  <cp:lastModifiedBy>ishibashi</cp:lastModifiedBy>
  <dcterms:created xsi:type="dcterms:W3CDTF">2024-02-09T08:08:51Z</dcterms:created>
  <dcterms:modified xsi:type="dcterms:W3CDTF">2024-02-14T04:06:04Z</dcterms:modified>
</cp:coreProperties>
</file>