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7996C867-2A7F-4B60-ADC6-4D3E47B198E7}" xr6:coauthVersionLast="47" xr6:coauthVersionMax="47" xr10:uidLastSave="{5263580C-0D62-434C-96D7-A1196EA15A94}"/>
  <bookViews>
    <workbookView xWindow="-120" yWindow="-120" windowWidth="29040" windowHeight="15720" xr2:uid="{2703B90C-978E-49F2-8A43-88032D6C35E8}"/>
  </bookViews>
  <sheets>
    <sheet name="タトル出版 英語で読む日本昔話（新装版）" sheetId="1" r:id="rId1"/>
  </sheets>
  <definedNames>
    <definedName name="_xlnm.Print_Area" localSheetId="0">'タトル出版 英語で読む日本昔話（新装版）'!$A$1:$L$16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C6" i="1" s="1"/>
  <c r="C5" i="1" s="1"/>
</calcChain>
</file>

<file path=xl/sharedStrings.xml><?xml version="1.0" encoding="utf-8"?>
<sst xmlns="http://schemas.openxmlformats.org/spreadsheetml/2006/main" count="38" uniqueCount="34">
  <si>
    <t>*本明細の単品本体価格はセットでご購入頂いた際の参考価格であり、単品でご注文頂いた場合は価格が都度変動する可能性がございます。</t>
  </si>
  <si>
    <t>830・388</t>
    <phoneticPr fontId="3"/>
  </si>
  <si>
    <t>タトル出版</t>
    <rPh sb="3" eb="5">
      <t>シュッパン</t>
    </rPh>
    <phoneticPr fontId="3"/>
  </si>
  <si>
    <t>フローレンス 坂出</t>
  </si>
  <si>
    <t>もっと英語で読む日本のむかし話</t>
    <phoneticPr fontId="3"/>
  </si>
  <si>
    <t>FOLK TALES FROM JAPAN</t>
  </si>
  <si>
    <t xml:space="preserve">英語で読む日本のむかし話 </t>
    <phoneticPr fontId="3"/>
  </si>
  <si>
    <t>JAPANESE CHILDREN'S FAVORITE STORIES</t>
    <phoneticPr fontId="3"/>
  </si>
  <si>
    <t>本体価格</t>
    <rPh sb="0" eb="2">
      <t>ホンタイ</t>
    </rPh>
    <rPh sb="2" eb="4">
      <t>カカク</t>
    </rPh>
    <phoneticPr fontId="3"/>
  </si>
  <si>
    <t>発行年</t>
    <phoneticPr fontId="3"/>
  </si>
  <si>
    <t>ヨコ(mm)</t>
    <phoneticPr fontId="3"/>
  </si>
  <si>
    <t>タテ(mm)</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</si>
  <si>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</si>
  <si>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</si>
  <si>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</si>
  <si>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</si>
  <si>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</si>
  <si>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</si>
  <si>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</si>
  <si>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</si>
  <si>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小学生・中学生・高校生</t>
  </si>
  <si>
    <t>対象：</t>
    <phoneticPr fontId="3"/>
  </si>
  <si>
    <t>ハードカバー</t>
    <phoneticPr fontId="3"/>
  </si>
  <si>
    <t>装丁：</t>
    <rPh sb="0" eb="2">
      <t>ソウテイ</t>
    </rPh>
    <phoneticPr fontId="3"/>
  </si>
  <si>
    <t>80-112</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</si>
  <si>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</si>
  <si>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</si>
  <si>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</si>
  <si>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</si>
  <si>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</si>
  <si>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ISBN：</t>
    <phoneticPr fontId="3"/>
  </si>
  <si>
    <t>(WHDY@Y*362339)</t>
  </si>
  <si>
    <t>タトル出版 英語で読む日本昔話（新装版）</t>
    <rPh sb="16" eb="19">
      <t>シンソウバン</t>
    </rPh>
    <phoneticPr fontId="3"/>
  </si>
  <si>
    <t>LB2522A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</si>
</sst>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yyyy&quot;年&quot;m&quot;月&quot;;@"/>
  </numFmts>
  <fonts count="14">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rgb="FF92D050"/>
      <name val="ＭＳ Ｐゴシック"/>
      <family val="3"/>
      <charset val="128"/>
    </font>
    <font>
      <sz val="11"/>
      <name val="游ゴシック"/>
      <family val="3"/>
      <charset val="128"/>
      <scheme val="minor"/>
    </font>
    <font>
      <sz val="12"/>
      <name val="標準ゴシック"/>
      <family val="3"/>
      <charset val="128"/>
    </font>
    <font>
      <sz val="11"/>
      <name val="標準ゴシック"/>
      <family val="3"/>
      <charset val="128"/>
    </font>
    <font>
      <sz val="12"/>
      <name val="ＭＳ Ｐゴシック"/>
      <family val="3"/>
      <charset val="128"/>
    </font>
    <font>
      <sz val="11"/>
      <color theme="1"/>
      <name val="ＭＳ Ｐゴシック"/>
      <family val="3"/>
      <charset val="128"/>
    </font>
    <font>
      <sz val="14"/>
      <name val="ＭＳ Ｐゴシック"/>
      <family val="3"/>
      <charset val="128"/>
    </font>
    <font>
      <sz val="18"/>
      <name val="BARCODE JAN"/>
      <charset val="2"/>
    </font>
    <font>
      <b/>
      <sz val="14"/>
      <name val="標準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4">
    <xf numFmtId="0" fontId="0" fillId="0" borderId="0" xfId="0"/>
    <xf numFmtId="0" fontId="0" fillId="0" borderId="0" xfId="0" applyAlignment="1">
      <alignment vertical="center"/>
    </xf>
    <xf numFmtId="176" fontId="0" fillId="0" borderId="0" xfId="0" applyNumberFormat="1" applyAlignment="1">
      <alignment vertical="center"/>
    </xf>
    <xf numFmtId="177" fontId="0" fillId="0" borderId="0" xfId="0" applyNumberFormat="1" applyAlignment="1">
      <alignment vertical="center"/>
    </xf>
    <xf numFmtId="178" fontId="0" fillId="0" borderId="0" xfId="0" applyNumberFormat="1" applyAlignment="1">
      <alignment vertical="center"/>
    </xf>
    <xf numFmtId="178" fontId="0" fillId="0" borderId="0" xfId="0" applyNumberFormat="1" applyAlignment="1">
      <alignment vertical="center" wrapText="1"/>
    </xf>
    <xf numFmtId="0" fontId="4" fillId="0" borderId="0" xfId="0" applyFont="1"/>
    <xf numFmtId="38" fontId="0" fillId="0" borderId="0" xfId="1"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38" fontId="0" fillId="0" borderId="1" xfId="1" applyFont="1" applyBorder="1" applyAlignment="1">
      <alignment vertical="center"/>
    </xf>
    <xf numFmtId="179" fontId="6" fillId="0" borderId="1" xfId="0" applyNumberFormat="1" applyFont="1" applyBorder="1" applyAlignment="1">
      <alignment horizontal="left" vertical="center"/>
    </xf>
    <xf numFmtId="0" fontId="6" fillId="0" borderId="1" xfId="0" applyFont="1" applyBorder="1" applyAlignment="1">
      <alignment vertical="center"/>
    </xf>
    <xf numFmtId="0" fontId="0" fillId="0" borderId="1" xfId="0" applyBorder="1" applyAlignment="1">
      <alignment horizontal="left" vertical="center"/>
    </xf>
    <xf numFmtId="178" fontId="6" fillId="0" borderId="1" xfId="0" quotePrefix="1" applyNumberFormat="1"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78" fontId="9" fillId="0" borderId="0" xfId="0" applyNumberFormat="1" applyFont="1" applyAlignment="1">
      <alignment vertical="center"/>
    </xf>
    <xf numFmtId="0" fontId="9" fillId="0" borderId="0" xfId="0" applyFon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10" fillId="0" borderId="0" xfId="2" applyNumberFormat="1" applyFont="1" applyAlignment="1">
      <alignment horizontal="right" vertical="center" wrapText="1"/>
    </xf>
    <xf numFmtId="0" fontId="0" fillId="0" borderId="0" xfId="0" applyAlignment="1">
      <alignment horizontal="right" vertical="center"/>
    </xf>
    <xf numFmtId="0" fontId="10" fillId="0" borderId="0" xfId="2" applyFont="1" applyAlignment="1">
      <alignment vertical="center" wrapText="1"/>
    </xf>
    <xf numFmtId="1" fontId="2" fillId="0" borderId="0" xfId="2" applyNumberFormat="1" applyFont="1" applyAlignment="1">
      <alignment horizontal="left" vertical="center"/>
    </xf>
    <xf numFmtId="0" fontId="11" fillId="0" borderId="0" xfId="0" applyFont="1" applyAlignment="1">
      <alignment horizontal="centerContinuous" vertical="center"/>
    </xf>
    <xf numFmtId="17" fontId="11" fillId="0" borderId="0" xfId="0" applyNumberFormat="1" applyFont="1" applyAlignment="1">
      <alignment horizontal="centerContinuous" vertical="center"/>
    </xf>
    <xf numFmtId="0" fontId="12" fillId="0" borderId="0" xfId="0" applyFont="1" applyAlignment="1">
      <alignment horizontal="left" vertical="center"/>
    </xf>
    <xf numFmtId="0" fontId="13" fillId="0" borderId="0" xfId="0" applyFont="1" applyAlignment="1">
      <alignment vertical="center"/>
    </xf>
    <xf numFmtId="0" fontId="11" fillId="0" borderId="0" xfId="0" applyFont="1" applyAlignment="1">
      <alignment vertical="center"/>
    </xf>
  </cellXfs>
  <cellStyles count="3">
    <cellStyle name="桁区切り" xfId="1" builtinId="6"/>
    <cellStyle name="標準" xfId="0" builtinId="0"/>
    <cellStyle name="標準 3" xfId="2" xr:uid="{8D1B7DFF-E759-4C47-B0A6-8DEB7371B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A3DB-96C6-47C8-8942-557EEF98B836}">
  <sheetPr>
    <pageSetUpPr fitToPage="1"/>
  </sheetPr>
  <dimension ref="A1:O94"/>
  <sheetViews>
    <sheetView tabSelected="1" zoomScaleNormal="100" workbookViewId="0">
      <selection activeCell="L1" sqref="L1"/>
    </sheetView>
  </sheetViews>
  <sheetFormatPr defaultColWidth="9" defaultRowHeight="13.5"/>
  <cols>
    <col min="1" max="1" width="2.5" style="1" bestFit="1" customWidth="1"/>
    <col min="2" max="2" width="15.75" style="4" customWidth="1"/>
    <col min="3" max="3" width="41" style="1" bestFit="1" customWidth="1"/>
    <col min="4" max="4" width="29.375" style="1" bestFit="1" customWidth="1"/>
    <col min="5" max="5" width="16.375" style="1" bestFit="1" customWidth="1"/>
    <col min="6" max="6" width="9.75" style="1" bestFit="1" customWidth="1"/>
    <col min="7" max="7" width="9.625" style="1" customWidth="1"/>
    <col min="8" max="10" width="8.75" style="1" customWidth="1"/>
    <col min="11" max="11" width="10.875" style="1" customWidth="1"/>
    <col min="12" max="12" width="9" style="1"/>
    <col min="13" max="13" width="17.5" style="3" bestFit="1" customWidth="1"/>
    <col min="14" max="14" width="15.625" style="2" bestFit="1" customWidth="1"/>
    <col min="15" max="15" width="47.125" style="1" bestFit="1" customWidth="1"/>
    <col min="16" max="16384" width="9" style="1"/>
  </cols>
  <sheetData>
    <row r="1" spans="1:15" ht="17.25">
      <c r="A1" s="33"/>
      <c r="B1" s="32" t="s">
        <v>32</v>
      </c>
      <c r="C1" s="29"/>
      <c r="D1" s="30"/>
      <c r="E1" s="29"/>
      <c r="F1" s="29"/>
      <c r="G1" s="29"/>
      <c r="H1" s="29"/>
      <c r="I1" s="29"/>
      <c r="J1" s="29"/>
      <c r="K1" s="29"/>
      <c r="L1" s="21" t="s">
        <v>33</v>
      </c>
    </row>
    <row r="2" spans="1:15" ht="20.25">
      <c r="A2" s="33"/>
      <c r="B2" s="32"/>
      <c r="C2" s="31" t="s">
        <v>31</v>
      </c>
      <c r="D2" s="30"/>
      <c r="E2" s="29"/>
      <c r="F2" s="29"/>
      <c r="G2" s="29"/>
      <c r="H2" s="29"/>
      <c r="I2" s="29"/>
      <c r="J2" s="29"/>
      <c r="K2" s="29"/>
    </row>
    <row r="3" spans="1:15" ht="15" customHeight="1">
      <c r="B3" s="21" t="s">
        <v>30</v>
      </c>
      <c r="C3" s="28">
        <v>9784909362339</v>
      </c>
      <c r="D3" s="27"/>
      <c r="E3" s="21"/>
      <c r="F3" s="21"/>
      <c r="G3" s="21"/>
      <c r="H3" s="24"/>
      <c r="I3" s="24"/>
      <c r="J3" s="24"/>
      <c r="L3" s="26"/>
    </row>
    <row r="4" spans="1:15" ht="15" customHeight="1">
      <c r="B4" s="25" t="s">
        <v>29</v>
      </c>
      <c r="C4" s="20">
        <v>2</v>
      </c>
      <c r="D4" s="22"/>
      <c r="E4" s="21"/>
      <c r="F4" s="21"/>
      <c r="G4" s="21"/>
      <c r="H4" s="20"/>
      <c r="I4" s="20"/>
      <c r="J4" s="20"/>
    </row>
    <row r="5" spans="1:15" ht="15" customHeight="1">
      <c r="B5" s="25" t="s">
        <v>28</v>
      </c>
      <c r="C5" s="24">
        <f>C6*1.1</f>
        <v>3740.0000000000005</v>
      </c>
      <c r="D5" s="22"/>
      <c r="E5" s="21"/>
      <c r="F5" s="21"/>
      <c r="G5" s="21"/>
      <c r="H5" s="20"/>
      <c r="I5" s="20"/>
      <c r="J5" s="20"/>
    </row>
    <row r="6" spans="1:15" ht="15" customHeight="1">
      <c r="B6" s="21" t="s">
        <v>27</v>
      </c>
      <c r="C6" s="23">
        <f>L16</f>
        <v>3400</v>
      </c>
      <c r="D6" s="20"/>
      <c r="E6" s="21"/>
      <c r="F6" s="21"/>
      <c r="G6" s="21"/>
      <c r="H6" s="20"/>
      <c r="I6" s="20"/>
      <c r="J6" s="20"/>
    </row>
    <row r="7" spans="1:15" ht="15" customHeight="1">
      <c r="B7" s="21" t="s">
        <v>26</v>
      </c>
      <c r="C7" s="20">
        <v>29</v>
      </c>
      <c r="D7" s="20"/>
      <c r="E7" s="21"/>
      <c r="F7" s="21"/>
      <c r="G7" s="21"/>
      <c r="H7" s="20"/>
      <c r="I7" s="20"/>
      <c r="J7" s="20"/>
    </row>
    <row r="8" spans="1:15" ht="15" customHeight="1">
      <c r="B8" s="21" t="s">
        <v>25</v>
      </c>
      <c r="C8" s="20" t="s">
        <v>24</v>
      </c>
      <c r="D8" s="20"/>
      <c r="E8" s="21"/>
      <c r="F8" s="21"/>
      <c r="G8" s="21"/>
      <c r="H8" s="20"/>
      <c r="I8" s="20"/>
      <c r="J8" s="20"/>
    </row>
    <row r="9" spans="1:15" ht="15" customHeight="1">
      <c r="B9" s="21" t="s">
        <v>23</v>
      </c>
      <c r="C9" s="20" t="s">
        <v>22</v>
      </c>
      <c r="D9" s="22"/>
      <c r="E9" s="21"/>
      <c r="F9" s="21"/>
      <c r="G9" s="21"/>
      <c r="H9" s="20"/>
      <c r="I9" s="20"/>
      <c r="J9" s="20"/>
    </row>
    <row r="10" spans="1:15" ht="15" customHeight="1">
      <c r="B10" s="21" t="s">
        <v>21</v>
      </c>
      <c r="C10" s="20" t="s">
        <v>20</v>
      </c>
      <c r="D10" s="22"/>
      <c r="E10" s="21"/>
      <c r="F10" s="21"/>
      <c r="G10" s="21"/>
      <c r="H10" s="20"/>
      <c r="I10" s="20"/>
      <c r="J10" s="20"/>
    </row>
    <row r="11" spans="1:15" ht="15" customHeight="1">
      <c r="B11" s="21" t="s">
        <v>19</v>
      </c>
      <c r="C11" s="20" t="s">
        <v>1</v>
      </c>
      <c r="E11" s="21"/>
      <c r="F11" s="21"/>
      <c r="G11" s="21"/>
      <c r="H11" s="20"/>
      <c r="I11" s="20"/>
      <c r="J11" s="20"/>
    </row>
    <row r="12" spans="1:15" ht="14.25">
      <c r="A12" s="19"/>
      <c r="B12" s="18"/>
      <c r="C12" s="17"/>
      <c r="D12" s="16"/>
      <c r="E12" s="16"/>
      <c r="F12" s="16"/>
      <c r="G12" s="16"/>
      <c r="H12" s="16"/>
      <c r="I12" s="16"/>
      <c r="J12" s="16"/>
      <c r="K12" s="16"/>
    </row>
    <row r="13" spans="1:15" ht="18.75">
      <c r="A13" s="12"/>
      <c r="B13" s="15" t="s">
        <v>18</v>
      </c>
      <c r="C13" s="15" t="s">
        <v>17</v>
      </c>
      <c r="D13" s="15" t="s">
        <v>16</v>
      </c>
      <c r="E13" s="15" t="s">
        <v>15</v>
      </c>
      <c r="F13" s="15" t="s">
        <v>14</v>
      </c>
      <c r="G13" s="15" t="s">
        <v>13</v>
      </c>
      <c r="H13" s="15" t="s">
        <v>12</v>
      </c>
      <c r="I13" s="15" t="s">
        <v>11</v>
      </c>
      <c r="J13" s="15" t="s">
        <v>10</v>
      </c>
      <c r="K13" s="15" t="s">
        <v>9</v>
      </c>
      <c r="L13" s="15" t="s">
        <v>8</v>
      </c>
    </row>
    <row r="14" spans="1:15" ht="18.75">
      <c r="A14" s="12">
        <v>1</v>
      </c>
      <c r="B14" s="14">
        <v>9784805312605</v>
      </c>
      <c r="C14" s="12" t="s">
        <v>7</v>
      </c>
      <c r="D14" s="12" t="s">
        <v>6</v>
      </c>
      <c r="E14" s="12" t="s">
        <v>3</v>
      </c>
      <c r="F14" s="12" t="s">
        <v>2</v>
      </c>
      <c r="G14" s="13" t="s">
        <v>1</v>
      </c>
      <c r="H14" s="12">
        <v>112</v>
      </c>
      <c r="I14" s="12">
        <v>262</v>
      </c>
      <c r="J14" s="12">
        <v>262</v>
      </c>
      <c r="K14" s="11">
        <v>41609</v>
      </c>
      <c r="L14" s="10">
        <v>1800</v>
      </c>
      <c r="N14" s="9"/>
      <c r="O14" s="8"/>
    </row>
    <row r="15" spans="1:15" ht="18.75">
      <c r="A15" s="12">
        <v>2</v>
      </c>
      <c r="B15" s="14">
        <v>9784805314722</v>
      </c>
      <c r="C15" s="12" t="s">
        <v>5</v>
      </c>
      <c r="D15" s="12" t="s">
        <v>4</v>
      </c>
      <c r="E15" s="12" t="s">
        <v>3</v>
      </c>
      <c r="F15" s="12" t="s">
        <v>2</v>
      </c>
      <c r="G15" s="13" t="s">
        <v>1</v>
      </c>
      <c r="H15" s="12">
        <v>80</v>
      </c>
      <c r="I15" s="12">
        <v>288</v>
      </c>
      <c r="J15" s="12">
        <v>228</v>
      </c>
      <c r="K15" s="11">
        <v>44013</v>
      </c>
      <c r="L15" s="10">
        <v>1600</v>
      </c>
      <c r="N15" s="9"/>
      <c r="O15" s="8"/>
    </row>
    <row r="16" spans="1:15">
      <c r="L16" s="7">
        <f>SUM(L14:L15)</f>
        <v>3400</v>
      </c>
    </row>
    <row r="17" spans="2:2">
      <c r="B17" s="6" t="s">
        <v>0</v>
      </c>
    </row>
    <row r="94" spans="2:2">
      <c r="B94" s="5"/>
    </row>
  </sheetData>
  <phoneticPr fontId="3"/>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タトル出版 英語で読む日本昔話（新装版）</vt:lpstr>
      <vt:lpstr>'タトル出版 英語で読む日本昔話（新装版）'!Print_Area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2025-02-19T06:56:43Z</dcterms:created>
  <dcterms:modified xsi:type="dcterms:W3CDTF">2025-02-27T07:45:32Z</dcterms:modified>
</cp:coreProperties>
</file>